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Pilotage\4 Stratégie par portefeuille\Déménagement\3-Sécurité - Gardiennage\2 DCE de travail\"/>
    </mc:Choice>
  </mc:AlternateContent>
  <xr:revisionPtr revIDLastSave="0" documentId="13_ncr:1_{2355071F-5B2A-465B-B456-D629ADC958E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P éligible à la reprise" sheetId="1" r:id="rId1"/>
    <sheet name="Détail Primes Conventionnelles" sheetId="2" r:id="rId2"/>
    <sheet name="Primes Non Conventionnelles" sheetId="3" r:id="rId3"/>
  </sheets>
  <definedNames>
    <definedName name="_xlnm._FilterDatabase" localSheetId="0" hidden="1">'LP éligible à la reprise'!$A$11:$AO$31</definedName>
    <definedName name="_xlnm.Print_Area" localSheetId="1">'Détail Primes Conventionnelles'!$A$1:$R$32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L23" i="1" l="1"/>
  <c r="L16" i="1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</calcChain>
</file>

<file path=xl/sharedStrings.xml><?xml version="1.0" encoding="utf-8"?>
<sst xmlns="http://schemas.openxmlformats.org/spreadsheetml/2006/main" count="289" uniqueCount="113">
  <si>
    <t>LISTE DU PERSONNEL</t>
  </si>
  <si>
    <t xml:space="preserve">Date de la demande </t>
  </si>
  <si>
    <t xml:space="preserve">Date remise </t>
  </si>
  <si>
    <t xml:space="preserve">Société </t>
  </si>
  <si>
    <t>Nbre d'agents rattachés au contrat</t>
  </si>
  <si>
    <t>Nbre d’heures mensuel dans l'entreprise</t>
  </si>
  <si>
    <t>Nbre d’heures mensuel effectuées sur le marché</t>
  </si>
  <si>
    <t>Part des heures mensuelles réalisées de nuit sur le marché (21h00 à 6h00)</t>
  </si>
  <si>
    <r>
      <t>Date du dernier suivi médical réalisé par le Service de santé au travail
Si mesures individuelles proposées par le médecin du travail, les indiquer</t>
    </r>
    <r>
      <rPr>
        <strike/>
        <sz val="8"/>
        <color indexed="10"/>
        <rFont val="Arial"/>
        <family val="2"/>
      </rPr>
      <t/>
    </r>
  </si>
  <si>
    <t>Dates prévues de congés payés</t>
  </si>
  <si>
    <t>État du crédit d'indemnisation maladie (nombre de jours restant à indemniser et taux)</t>
  </si>
  <si>
    <t>Agent (N°)</t>
  </si>
  <si>
    <t>Titre valant autorisation de travail</t>
  </si>
  <si>
    <t xml:space="preserve">Date limite de validité </t>
  </si>
  <si>
    <t>Agrément Article L.282-8 CAC (annexe VIII)</t>
  </si>
  <si>
    <t>Date limlite de validité</t>
  </si>
  <si>
    <t xml:space="preserve">Aptitude professionnelle </t>
  </si>
  <si>
    <t xml:space="preserve">Formation continue </t>
  </si>
  <si>
    <t>Formation complémentaire obligatoire*</t>
  </si>
  <si>
    <t>Type de contrat **</t>
  </si>
  <si>
    <t>APTITUDE A EXERCER</t>
  </si>
  <si>
    <t>* Ex. : module CPS (ou équivalence) pour sûreté aéroportuaire.</t>
  </si>
  <si>
    <t>** CDI ou CDD de remplacement.</t>
  </si>
  <si>
    <t>*** 1 = employé ; 2 = AM ; 3 = cadre.</t>
  </si>
  <si>
    <t>Site</t>
  </si>
  <si>
    <t>Date d'ancienneté contractuelle</t>
  </si>
  <si>
    <t>Ancienneté sur le site</t>
  </si>
  <si>
    <t>Statut***</t>
  </si>
  <si>
    <t>Coefficient</t>
  </si>
  <si>
    <t>Niveau</t>
  </si>
  <si>
    <t>Echelon</t>
  </si>
  <si>
    <t>Nationalité</t>
  </si>
  <si>
    <t>EMPLOI, STATUTS, ELEMENTS DE REMUNERATION</t>
  </si>
  <si>
    <t>VOLUME HORAIRE</t>
  </si>
  <si>
    <t>SALARIE EN ARRET DE TRAVAIL A LA DATE DES FORMALITES</t>
  </si>
  <si>
    <t>Type d'arrêt</t>
  </si>
  <si>
    <t>Date de début</t>
  </si>
  <si>
    <t>Date prévue de reprise</t>
  </si>
  <si>
    <t>AUTRES : SUIVI MEDICAL, CP, ETC…</t>
  </si>
  <si>
    <t>SEC-2025-0465 - Gardiennage Austerlitz - Annexe Listing du Personnel en Place</t>
  </si>
  <si>
    <t>Nature du contrat de travail (CDI/CDD/Interim/Stagiaire)</t>
  </si>
  <si>
    <t>Carte professionnelle (oui/non)</t>
  </si>
  <si>
    <t>Salaire brut mensuel de base correspondant au nombre d'heures travaillées sur le marché (hors primes)</t>
  </si>
  <si>
    <t>Prime de vacances</t>
  </si>
  <si>
    <t>13ème mois</t>
  </si>
  <si>
    <t xml:space="preserve">Salaires Mensuel Brut (hors primes) + Charges 
</t>
  </si>
  <si>
    <t>Emploi / Qualification</t>
  </si>
  <si>
    <t>Taux/Tarification horaire correspondant aux heures mensuelles effectuées sur le marché</t>
  </si>
  <si>
    <t xml:space="preserve">Nbre de congés payés non pris à expiration du marché </t>
  </si>
  <si>
    <t>Caisse de
Congés Payés
oui / non</t>
  </si>
  <si>
    <t>Montant mensuel versé à la Caisse de
Congés Payés
le cas échéant</t>
  </si>
  <si>
    <t>**** : Rémunération brute annuelle incluant l'ensemble des primes : rémunération brute incluant les congés payés (hors caisse de congés payés), les majorations (nuit, dimanche, jours fériés) et l'ensemble des acquis financiers liés à l'application du code du travail ainsi que l'ensemble des primes (conventionnelles et non conventionnelles).</t>
  </si>
  <si>
    <t>***** : Primes conventionnelles moyennes mensuelles : ensemble des primes reprises exclusivement au titre de la convention collective concernée, versées au titre de l'année et moyennées par mois.
Ces primes sont détaillées dans l'onglet "Détail Primes Conventionnelles"</t>
  </si>
  <si>
    <r>
      <t xml:space="preserve">****** </t>
    </r>
    <r>
      <rPr>
        <i/>
        <sz val="8"/>
        <rFont val="Arial"/>
        <family val="2"/>
      </rPr>
      <t>: Primes non conventionnelles moyennes mensuelles : ensemble des primes reprises au titre des protocoles d'accords signés avec les OS (primes autres que celles reprises dans la convention collective concernée) ou primes légales (ex : prime de transport, NAVIGO),  versées au titre de l'année et moyennées par mois.
Ces primes sont détaillées dans l'onglet "Détail Primes Non Conventionnelles"</t>
    </r>
  </si>
  <si>
    <t>Salaires annuel Brut + Charges + Ensemble des primes****</t>
  </si>
  <si>
    <t>Primes conventionnelles moyennes mensuelles*****</t>
  </si>
  <si>
    <t>Primes NON conventionnelles moyennes mensuelles******</t>
  </si>
  <si>
    <t>Agent</t>
  </si>
  <si>
    <r>
      <t xml:space="preserve">Prime </t>
    </r>
    <r>
      <rPr>
        <i/>
        <sz val="8"/>
        <color indexed="10"/>
        <rFont val="Arial"/>
        <family val="2"/>
      </rPr>
      <t>xxxxxxxxx (à préciser par le prestataire)</t>
    </r>
    <r>
      <rPr>
        <sz val="8"/>
        <color indexed="9"/>
        <rFont val="Arial"/>
        <family val="2"/>
      </rPr>
      <t xml:space="preserve">
moyenne mensuelle</t>
    </r>
  </si>
  <si>
    <t>Total des primes conventionnelles moyenne mensuelle</t>
  </si>
  <si>
    <t>Total des primes non conventionnelles moyenne mensuelle</t>
  </si>
  <si>
    <t>Détail des Primes Conventionnelles (ensemble des primes reprises exclusivement au titre de la convention collective concernée, versées au titre de l'année et moyennées par mois.)</t>
  </si>
  <si>
    <t>Détail des Primes Non Conventionnelles (ensemble des primes issues de protocoles d'accords signés avec les OS ou primes légales, versées au titre de l'année et moyennées par mois.)</t>
  </si>
  <si>
    <t>FORCE 12</t>
  </si>
  <si>
    <t>AFD MISTRAL</t>
  </si>
  <si>
    <t>Employé</t>
  </si>
  <si>
    <t>SSIAP1</t>
  </si>
  <si>
    <t>CDI</t>
  </si>
  <si>
    <t>III</t>
  </si>
  <si>
    <t>France</t>
  </si>
  <si>
    <t>Oui</t>
  </si>
  <si>
    <t>Non</t>
  </si>
  <si>
    <t>AFD BARTHES</t>
  </si>
  <si>
    <t>A M</t>
  </si>
  <si>
    <t>Chef d'équipe SSIAP2</t>
  </si>
  <si>
    <t>AM 150</t>
  </si>
  <si>
    <t xml:space="preserve">I  </t>
  </si>
  <si>
    <t>I</t>
  </si>
  <si>
    <t>A</t>
  </si>
  <si>
    <t>AM 160</t>
  </si>
  <si>
    <t>Adjoint resp. de site</t>
  </si>
  <si>
    <t>AM 185</t>
  </si>
  <si>
    <t xml:space="preserve">II </t>
  </si>
  <si>
    <t>Cameroun</t>
  </si>
  <si>
    <t>Carte de résident</t>
  </si>
  <si>
    <t>ADS Chef de poste</t>
  </si>
  <si>
    <t>Maladie</t>
  </si>
  <si>
    <t>ADS confirmé</t>
  </si>
  <si>
    <t>Cadre</t>
  </si>
  <si>
    <t>Responsable de site</t>
  </si>
  <si>
    <t>Cadre 400</t>
  </si>
  <si>
    <t>II</t>
  </si>
  <si>
    <t>ADS</t>
  </si>
  <si>
    <t>Sénégal</t>
  </si>
  <si>
    <t>Agent 10</t>
  </si>
  <si>
    <t>Agent 11</t>
  </si>
  <si>
    <t>Agent 12</t>
  </si>
  <si>
    <t>Agent 13</t>
  </si>
  <si>
    <t>Agent 14</t>
  </si>
  <si>
    <t>Agent 15</t>
  </si>
  <si>
    <t>Agent 17</t>
  </si>
  <si>
    <t>Agent 18</t>
  </si>
  <si>
    <t>Agent 19</t>
  </si>
  <si>
    <t>Agent 16</t>
  </si>
  <si>
    <t>Agent  1</t>
  </si>
  <si>
    <t>Agent  2</t>
  </si>
  <si>
    <t>Agent  3</t>
  </si>
  <si>
    <t>Agent  4</t>
  </si>
  <si>
    <t>Agent  5</t>
  </si>
  <si>
    <t>Agent  6</t>
  </si>
  <si>
    <t>Agent  7</t>
  </si>
  <si>
    <t>Agent  8</t>
  </si>
  <si>
    <t>Agent 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</si>
</sst>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C]d\-mmm\-yy;@"/>
    <numFmt numFmtId="165" formatCode="_-* #,##0.00\ [$€]_-;\-* #,##0.00\ [$€]_-;_-* &quot;-&quot;??\ [$€]_-;_-@_-"/>
    <numFmt numFmtId="166" formatCode="_-* #,##0.00\ [$€-40C]_-;\-* #,##0.00\ [$€-40C]_-;_-* &quot;-&quot;??\ [$€-40C]_-;_-@_-"/>
  </numFmts>
  <fonts count="17" x14ac:knownFonts="1">
    <font>
      <sz val="11"/>
      <color theme="1"/>
      <name val="Calibri"/>
      <family val="2"/>
      <scheme val="minor"/>
    </font>
    <font>
      <b/>
      <sz val="8"/>
      <color indexed="9"/>
      <name val="Arial"/>
      <family val="2"/>
    </font>
    <font>
      <b/>
      <sz val="8"/>
      <color indexed="6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rgb="FFFF0000"/>
      <name val="Arial"/>
      <family val="2"/>
    </font>
    <font>
      <sz val="10"/>
      <name val="Arial"/>
      <family val="2"/>
    </font>
    <font>
      <b/>
      <sz val="14"/>
      <color indexed="63"/>
      <name val="Arial"/>
      <family val="2"/>
    </font>
    <font>
      <b/>
      <sz val="11"/>
      <color indexed="63"/>
      <name val="Arial"/>
      <family val="2"/>
    </font>
    <font>
      <sz val="8"/>
      <color indexed="9"/>
      <name val="Arial"/>
      <family val="2"/>
    </font>
    <font>
      <sz val="8"/>
      <color theme="0"/>
      <name val="Arial"/>
      <family val="2"/>
    </font>
    <font>
      <strike/>
      <sz val="8"/>
      <color indexed="10"/>
      <name val="Arial"/>
      <family val="2"/>
    </font>
    <font>
      <b/>
      <sz val="8"/>
      <color theme="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8"/>
      <color indexed="10"/>
      <name val="Arial"/>
      <family val="2"/>
    </font>
    <font>
      <sz val="11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CC33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6" fillId="0" borderId="0" applyFont="0" applyFill="0" applyBorder="0" applyAlignment="0" applyProtection="0"/>
    <xf numFmtId="0" fontId="6" fillId="0" borderId="0"/>
  </cellStyleXfs>
  <cellXfs count="75">
    <xf numFmtId="0" fontId="0" fillId="0" borderId="0" xfId="0"/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65" fontId="4" fillId="0" borderId="0" xfId="1" applyFont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6" borderId="3" xfId="1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8" fillId="0" borderId="0" xfId="0" applyFont="1" applyAlignment="1">
      <alignment vertical="top" wrapText="1"/>
    </xf>
    <xf numFmtId="0" fontId="10" fillId="5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0" borderId="0" xfId="0" applyFont="1" applyAlignment="1">
      <alignment horizontal="right" vertical="center" wrapText="1" indent="1"/>
    </xf>
    <xf numFmtId="0" fontId="2" fillId="0" borderId="0" xfId="0" applyFont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4" fillId="0" borderId="0" xfId="2" applyFont="1" applyAlignment="1">
      <alignment horizontal="center" vertical="center" wrapText="1"/>
    </xf>
    <xf numFmtId="0" fontId="2" fillId="0" borderId="19" xfId="2" applyFont="1" applyBorder="1" applyAlignment="1">
      <alignment vertical="center" wrapText="1"/>
    </xf>
    <xf numFmtId="0" fontId="2" fillId="0" borderId="20" xfId="2" applyFont="1" applyBorder="1" applyAlignment="1">
      <alignment vertical="center" wrapText="1"/>
    </xf>
    <xf numFmtId="0" fontId="2" fillId="0" borderId="21" xfId="2" applyFont="1" applyBorder="1" applyAlignment="1">
      <alignment vertical="center" wrapText="1"/>
    </xf>
    <xf numFmtId="0" fontId="2" fillId="0" borderId="0" xfId="2" applyFont="1" applyAlignment="1">
      <alignment vertical="center" wrapText="1"/>
    </xf>
    <xf numFmtId="0" fontId="4" fillId="0" borderId="0" xfId="2" applyFont="1" applyAlignment="1">
      <alignment horizontal="left" vertical="center" wrapText="1" indent="1"/>
    </xf>
    <xf numFmtId="0" fontId="6" fillId="0" borderId="0" xfId="2"/>
    <xf numFmtId="0" fontId="9" fillId="8" borderId="1" xfId="2" applyFont="1" applyFill="1" applyBorder="1" applyAlignment="1">
      <alignment horizontal="center" vertical="center" wrapText="1"/>
    </xf>
    <xf numFmtId="165" fontId="9" fillId="6" borderId="1" xfId="1" applyFont="1" applyFill="1" applyBorder="1" applyAlignment="1">
      <alignment horizontal="center" vertical="center" wrapText="1"/>
    </xf>
    <xf numFmtId="165" fontId="12" fillId="6" borderId="1" xfId="1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165" fontId="5" fillId="9" borderId="1" xfId="1" applyFont="1" applyFill="1" applyBorder="1" applyAlignment="1">
      <alignment horizontal="center" vertical="center" wrapText="1"/>
    </xf>
    <xf numFmtId="0" fontId="2" fillId="0" borderId="1" xfId="2" applyFont="1" applyBorder="1" applyAlignment="1">
      <alignment horizontal="right" vertical="center" wrapText="1" indent="1"/>
    </xf>
    <xf numFmtId="0" fontId="2" fillId="0" borderId="22" xfId="2" applyFont="1" applyBorder="1" applyAlignment="1">
      <alignment horizontal="right" vertical="center" wrapText="1" indent="1"/>
    </xf>
    <xf numFmtId="0" fontId="0" fillId="0" borderId="22" xfId="0" applyBorder="1" applyAlignment="1">
      <alignment vertical="center"/>
    </xf>
    <xf numFmtId="14" fontId="0" fillId="0" borderId="2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vertical="center"/>
    </xf>
    <xf numFmtId="0" fontId="0" fillId="0" borderId="23" xfId="0" applyBorder="1" applyAlignment="1">
      <alignment vertical="center"/>
    </xf>
    <xf numFmtId="0" fontId="16" fillId="0" borderId="1" xfId="0" applyFont="1" applyBorder="1" applyAlignment="1">
      <alignment vertical="center"/>
    </xf>
    <xf numFmtId="0" fontId="14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164" fontId="12" fillId="6" borderId="13" xfId="0" applyNumberFormat="1" applyFont="1" applyFill="1" applyBorder="1" applyAlignment="1">
      <alignment horizontal="center" vertical="center" wrapText="1"/>
    </xf>
    <xf numFmtId="164" fontId="12" fillId="6" borderId="14" xfId="0" applyNumberFormat="1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 wrapText="1"/>
    </xf>
    <xf numFmtId="0" fontId="12" fillId="7" borderId="14" xfId="0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 wrapText="1"/>
    </xf>
  </cellXfs>
  <cellStyles count="3">
    <cellStyle name="Euro" xfId="1" xr:uid="{00000000-0005-0000-0000-000000000000}"/>
    <cellStyle name="Normal" xfId="0" builtinId="0"/>
    <cellStyle name="Normal 2" xfId="2" xr:uid="{040F71DE-B419-4A96-A049-448FC3FF11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O38"/>
  <sheetViews>
    <sheetView tabSelected="1" topLeftCell="A10" zoomScale="90" zoomScaleNormal="90" workbookViewId="0">
      <selection activeCell="D11" sqref="D1:D1048576"/>
    </sheetView>
  </sheetViews>
  <sheetFormatPr baseColWidth="10" defaultRowHeight="14.4" x14ac:dyDescent="0.3"/>
  <cols>
    <col min="1" max="1" width="33.109375" customWidth="1"/>
    <col min="2" max="2" width="23" customWidth="1"/>
    <col min="3" max="3" width="16.33203125" customWidth="1"/>
    <col min="4" max="4" width="17.6640625" hidden="1" customWidth="1"/>
    <col min="5" max="10" width="17.6640625" customWidth="1"/>
    <col min="11" max="11" width="21.6640625" bestFit="1" customWidth="1"/>
    <col min="12" max="12" width="16.6640625" customWidth="1"/>
    <col min="13" max="13" width="14.44140625" hidden="1" customWidth="1"/>
    <col min="14" max="14" width="14.44140625" customWidth="1"/>
    <col min="15" max="18" width="14.44140625" hidden="1" customWidth="1"/>
    <col min="19" max="23" width="14.44140625" customWidth="1"/>
    <col min="24" max="29" width="14.44140625" hidden="1" customWidth="1"/>
    <col min="30" max="30" width="24.88671875" customWidth="1"/>
    <col min="31" max="31" width="14.5546875" customWidth="1"/>
    <col min="32" max="35" width="15.33203125" customWidth="1"/>
    <col min="36" max="36" width="16.5546875" customWidth="1"/>
    <col min="37" max="37" width="15.109375" hidden="1" customWidth="1"/>
    <col min="38" max="39" width="15.109375" customWidth="1"/>
    <col min="40" max="40" width="15.109375" hidden="1" customWidth="1"/>
    <col min="41" max="41" width="21.109375" hidden="1" customWidth="1"/>
  </cols>
  <sheetData>
    <row r="3" spans="1:41" x14ac:dyDescent="0.3">
      <c r="A3" s="55" t="s">
        <v>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</row>
    <row r="4" spans="1:41" ht="2.25" customHeight="1" thickBot="1" x14ac:dyDescent="0.35">
      <c r="A4" s="13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</row>
    <row r="5" spans="1:41" ht="15" thickBot="1" x14ac:dyDescent="0.35">
      <c r="A5" s="26" t="s">
        <v>1</v>
      </c>
      <c r="B5" s="26"/>
      <c r="C5" s="2"/>
      <c r="D5" s="2"/>
      <c r="E5" s="2"/>
      <c r="F5" s="2"/>
      <c r="G5" s="2"/>
      <c r="H5" s="2"/>
      <c r="I5" s="2"/>
      <c r="J5" s="2"/>
      <c r="K5" s="2"/>
      <c r="L5" s="2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4"/>
      <c r="AE5" s="4"/>
      <c r="AF5" s="5"/>
      <c r="AG5" s="5"/>
      <c r="AH5" s="5"/>
      <c r="AI5" s="5"/>
      <c r="AJ5" s="7"/>
      <c r="AK5" s="8"/>
      <c r="AL5" s="8"/>
      <c r="AM5" s="8"/>
      <c r="AN5" s="8"/>
      <c r="AO5" s="9"/>
    </row>
    <row r="6" spans="1:41" x14ac:dyDescent="0.3">
      <c r="A6" s="27" t="s">
        <v>2</v>
      </c>
      <c r="B6" s="27"/>
      <c r="C6" s="2"/>
      <c r="D6" s="56" t="s">
        <v>39</v>
      </c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8"/>
    </row>
    <row r="7" spans="1:41" ht="15" thickBot="1" x14ac:dyDescent="0.35">
      <c r="A7" s="27" t="s">
        <v>3</v>
      </c>
      <c r="B7" s="27" t="s">
        <v>63</v>
      </c>
      <c r="C7" s="2"/>
      <c r="D7" s="59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1"/>
    </row>
    <row r="8" spans="1:41" ht="25.95" customHeight="1" thickBot="1" x14ac:dyDescent="0.35">
      <c r="A8" s="28" t="s">
        <v>4</v>
      </c>
      <c r="B8" s="28">
        <v>19</v>
      </c>
      <c r="C8" s="2"/>
      <c r="D8" s="14"/>
      <c r="E8" s="14"/>
      <c r="F8" s="14"/>
      <c r="G8" s="14"/>
      <c r="H8" s="14"/>
      <c r="I8" s="14"/>
      <c r="J8" s="14"/>
      <c r="K8" s="14"/>
      <c r="L8" s="14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</row>
    <row r="9" spans="1:41" ht="15" thickBot="1" x14ac:dyDescent="0.35">
      <c r="A9" s="19"/>
      <c r="B9" s="20"/>
      <c r="C9" s="2"/>
      <c r="D9" s="14"/>
      <c r="E9" s="14"/>
      <c r="F9" s="14"/>
      <c r="G9" s="14"/>
      <c r="H9" s="14"/>
      <c r="I9" s="14"/>
      <c r="J9" s="14"/>
      <c r="K9" s="14"/>
      <c r="L9" s="14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</row>
    <row r="10" spans="1:41" ht="15" customHeight="1" thickBot="1" x14ac:dyDescent="0.35">
      <c r="A10" s="6"/>
      <c r="B10" s="70" t="s">
        <v>32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67" t="s">
        <v>20</v>
      </c>
      <c r="T10" s="68"/>
      <c r="U10" s="68"/>
      <c r="V10" s="68"/>
      <c r="W10" s="68"/>
      <c r="X10" s="68"/>
      <c r="Y10" s="68"/>
      <c r="Z10" s="68"/>
      <c r="AA10" s="68"/>
      <c r="AB10" s="68"/>
      <c r="AC10" s="69"/>
      <c r="AD10" s="72" t="s">
        <v>33</v>
      </c>
      <c r="AE10" s="73"/>
      <c r="AF10" s="74"/>
      <c r="AG10" s="62" t="s">
        <v>34</v>
      </c>
      <c r="AH10" s="63"/>
      <c r="AI10" s="64"/>
      <c r="AJ10" s="65" t="s">
        <v>38</v>
      </c>
      <c r="AK10" s="66"/>
      <c r="AL10" s="66"/>
      <c r="AM10" s="66"/>
      <c r="AN10" s="66"/>
      <c r="AO10" s="66"/>
    </row>
    <row r="11" spans="1:41" ht="100.35" customHeight="1" thickBot="1" x14ac:dyDescent="0.35">
      <c r="A11" s="10" t="s">
        <v>11</v>
      </c>
      <c r="B11" s="22" t="s">
        <v>25</v>
      </c>
      <c r="C11" s="22" t="s">
        <v>24</v>
      </c>
      <c r="D11" s="22" t="s">
        <v>26</v>
      </c>
      <c r="E11" s="22" t="s">
        <v>27</v>
      </c>
      <c r="F11" s="22" t="s">
        <v>46</v>
      </c>
      <c r="G11" s="22" t="s">
        <v>40</v>
      </c>
      <c r="H11" s="22" t="s">
        <v>47</v>
      </c>
      <c r="I11" s="22" t="s">
        <v>28</v>
      </c>
      <c r="J11" s="22" t="s">
        <v>29</v>
      </c>
      <c r="K11" s="22" t="s">
        <v>30</v>
      </c>
      <c r="L11" s="23" t="s">
        <v>42</v>
      </c>
      <c r="M11" s="22" t="s">
        <v>45</v>
      </c>
      <c r="N11" s="24" t="s">
        <v>55</v>
      </c>
      <c r="O11" s="24" t="s">
        <v>56</v>
      </c>
      <c r="P11" s="24" t="s">
        <v>43</v>
      </c>
      <c r="Q11" s="24" t="s">
        <v>44</v>
      </c>
      <c r="R11" s="24" t="s">
        <v>54</v>
      </c>
      <c r="S11" s="21" t="s">
        <v>31</v>
      </c>
      <c r="T11" s="21" t="s">
        <v>12</v>
      </c>
      <c r="U11" s="21" t="s">
        <v>13</v>
      </c>
      <c r="V11" s="21" t="s">
        <v>41</v>
      </c>
      <c r="W11" s="21" t="s">
        <v>13</v>
      </c>
      <c r="X11" s="21" t="s">
        <v>14</v>
      </c>
      <c r="Y11" s="21" t="s">
        <v>15</v>
      </c>
      <c r="Z11" s="21" t="s">
        <v>16</v>
      </c>
      <c r="AA11" s="21" t="s">
        <v>18</v>
      </c>
      <c r="AB11" s="21" t="s">
        <v>17</v>
      </c>
      <c r="AC11" s="21" t="s">
        <v>19</v>
      </c>
      <c r="AD11" s="15" t="s">
        <v>5</v>
      </c>
      <c r="AE11" s="11" t="s">
        <v>6</v>
      </c>
      <c r="AF11" s="11" t="s">
        <v>7</v>
      </c>
      <c r="AG11" s="25" t="s">
        <v>35</v>
      </c>
      <c r="AH11" s="25" t="s">
        <v>36</v>
      </c>
      <c r="AI11" s="25" t="s">
        <v>37</v>
      </c>
      <c r="AJ11" s="12" t="s">
        <v>8</v>
      </c>
      <c r="AK11" s="12" t="s">
        <v>9</v>
      </c>
      <c r="AL11" s="12" t="s">
        <v>48</v>
      </c>
      <c r="AM11" s="12" t="s">
        <v>49</v>
      </c>
      <c r="AN11" s="12" t="s">
        <v>50</v>
      </c>
      <c r="AO11" s="12" t="s">
        <v>10</v>
      </c>
    </row>
    <row r="12" spans="1:41" s="17" customFormat="1" x14ac:dyDescent="0.3">
      <c r="A12" s="51" t="s">
        <v>104</v>
      </c>
      <c r="B12" s="46">
        <v>44928</v>
      </c>
      <c r="C12" s="18" t="s">
        <v>72</v>
      </c>
      <c r="D12" s="18"/>
      <c r="E12" s="18" t="s">
        <v>88</v>
      </c>
      <c r="F12" s="18" t="s">
        <v>89</v>
      </c>
      <c r="G12" s="47" t="s">
        <v>67</v>
      </c>
      <c r="H12" s="50">
        <v>24.76</v>
      </c>
      <c r="I12" s="47" t="s">
        <v>90</v>
      </c>
      <c r="J12" s="47" t="s">
        <v>91</v>
      </c>
      <c r="K12" s="47" t="s">
        <v>78</v>
      </c>
      <c r="L12" s="50">
        <v>3756.63</v>
      </c>
      <c r="M12" s="50"/>
      <c r="N12" s="50"/>
      <c r="O12" s="18"/>
      <c r="P12" s="18"/>
      <c r="Q12" s="18"/>
      <c r="R12" s="18"/>
      <c r="S12" s="18" t="s">
        <v>69</v>
      </c>
      <c r="T12" s="18"/>
      <c r="U12" s="18"/>
      <c r="V12" s="47" t="s">
        <v>70</v>
      </c>
      <c r="W12" s="49">
        <v>47752</v>
      </c>
      <c r="X12" s="18"/>
      <c r="Y12" s="18"/>
      <c r="Z12" s="18"/>
      <c r="AA12" s="18"/>
      <c r="AB12" s="18"/>
      <c r="AC12" s="18"/>
      <c r="AD12" s="18">
        <v>151.66999999999999</v>
      </c>
      <c r="AE12" s="18">
        <v>151.66999999999999</v>
      </c>
      <c r="AF12" s="18"/>
      <c r="AG12" s="18"/>
      <c r="AH12" s="18"/>
      <c r="AI12" s="18"/>
      <c r="AJ12" s="49">
        <v>45678</v>
      </c>
      <c r="AK12" s="47"/>
      <c r="AL12" s="47">
        <v>10</v>
      </c>
      <c r="AM12" s="47" t="s">
        <v>71</v>
      </c>
      <c r="AN12" s="18"/>
      <c r="AO12" s="18"/>
    </row>
    <row r="13" spans="1:41" s="17" customFormat="1" x14ac:dyDescent="0.3">
      <c r="A13" s="45" t="s">
        <v>105</v>
      </c>
      <c r="B13" s="49">
        <v>45598</v>
      </c>
      <c r="C13" s="18" t="s">
        <v>72</v>
      </c>
      <c r="D13" s="18"/>
      <c r="E13" s="18" t="s">
        <v>73</v>
      </c>
      <c r="F13" s="18" t="s">
        <v>74</v>
      </c>
      <c r="G13" s="47" t="s">
        <v>67</v>
      </c>
      <c r="H13" s="50">
        <v>14.73</v>
      </c>
      <c r="I13" s="47" t="s">
        <v>75</v>
      </c>
      <c r="J13" s="47" t="s">
        <v>76</v>
      </c>
      <c r="K13" s="47">
        <v>1</v>
      </c>
      <c r="L13" s="50">
        <v>1414.2</v>
      </c>
      <c r="M13" s="50"/>
      <c r="N13" s="50"/>
      <c r="O13" s="18"/>
      <c r="P13" s="18"/>
      <c r="Q13" s="18"/>
      <c r="R13" s="18"/>
      <c r="S13" s="18" t="s">
        <v>69</v>
      </c>
      <c r="T13" s="18"/>
      <c r="U13" s="18"/>
      <c r="V13" s="47" t="s">
        <v>70</v>
      </c>
      <c r="W13" s="49">
        <v>46163</v>
      </c>
      <c r="X13" s="18"/>
      <c r="Y13" s="18"/>
      <c r="Z13" s="18"/>
      <c r="AA13" s="18"/>
      <c r="AB13" s="18"/>
      <c r="AC13" s="18"/>
      <c r="AD13" s="18">
        <v>96</v>
      </c>
      <c r="AE13" s="18">
        <v>96</v>
      </c>
      <c r="AF13" s="18">
        <v>72</v>
      </c>
      <c r="AG13" s="18"/>
      <c r="AH13" s="18"/>
      <c r="AI13" s="18"/>
      <c r="AJ13" s="49">
        <v>45566</v>
      </c>
      <c r="AK13" s="47"/>
      <c r="AL13" s="47">
        <v>2</v>
      </c>
      <c r="AM13" s="47" t="s">
        <v>71</v>
      </c>
      <c r="AN13" s="18"/>
      <c r="AO13" s="18"/>
    </row>
    <row r="14" spans="1:41" x14ac:dyDescent="0.3">
      <c r="A14" s="18" t="s">
        <v>106</v>
      </c>
      <c r="B14" s="49">
        <v>34161</v>
      </c>
      <c r="C14" s="18" t="s">
        <v>72</v>
      </c>
      <c r="D14" s="18"/>
      <c r="E14" s="18" t="s">
        <v>73</v>
      </c>
      <c r="F14" s="18" t="s">
        <v>74</v>
      </c>
      <c r="G14" s="47" t="s">
        <v>67</v>
      </c>
      <c r="H14" s="50">
        <v>15.54</v>
      </c>
      <c r="I14" s="47" t="s">
        <v>79</v>
      </c>
      <c r="J14" s="47" t="s">
        <v>77</v>
      </c>
      <c r="K14" s="47">
        <v>2</v>
      </c>
      <c r="L14" s="50">
        <v>2357.77</v>
      </c>
      <c r="M14" s="50"/>
      <c r="N14" s="50">
        <v>275.23</v>
      </c>
      <c r="O14" s="18"/>
      <c r="P14" s="18"/>
      <c r="Q14" s="18"/>
      <c r="R14" s="18"/>
      <c r="S14" s="18" t="s">
        <v>69</v>
      </c>
      <c r="T14" s="18"/>
      <c r="U14" s="18"/>
      <c r="V14" s="47" t="s">
        <v>70</v>
      </c>
      <c r="W14" s="49">
        <v>47218</v>
      </c>
      <c r="X14" s="18"/>
      <c r="Y14" s="18"/>
      <c r="Z14" s="18"/>
      <c r="AA14" s="18"/>
      <c r="AB14" s="18"/>
      <c r="AC14" s="18"/>
      <c r="AD14" s="18">
        <v>151.66999999999999</v>
      </c>
      <c r="AE14" s="18">
        <v>151.66999999999999</v>
      </c>
      <c r="AF14" s="18"/>
      <c r="AG14" s="18"/>
      <c r="AH14" s="18"/>
      <c r="AI14" s="18"/>
      <c r="AJ14" s="49">
        <v>45772</v>
      </c>
      <c r="AK14" s="47"/>
      <c r="AL14" s="47">
        <v>13</v>
      </c>
      <c r="AM14" s="47" t="s">
        <v>71</v>
      </c>
      <c r="AN14" s="18"/>
      <c r="AO14" s="18"/>
    </row>
    <row r="15" spans="1:41" x14ac:dyDescent="0.3">
      <c r="A15" s="45" t="s">
        <v>107</v>
      </c>
      <c r="B15" s="49">
        <v>42248</v>
      </c>
      <c r="C15" s="18" t="s">
        <v>72</v>
      </c>
      <c r="D15" s="18"/>
      <c r="E15" s="18" t="s">
        <v>73</v>
      </c>
      <c r="F15" s="18" t="s">
        <v>80</v>
      </c>
      <c r="G15" s="47" t="s">
        <v>67</v>
      </c>
      <c r="H15" s="50">
        <v>17.57</v>
      </c>
      <c r="I15" s="47" t="s">
        <v>81</v>
      </c>
      <c r="J15" s="47" t="s">
        <v>82</v>
      </c>
      <c r="K15" s="47">
        <v>1</v>
      </c>
      <c r="L15" s="50">
        <v>2666.29</v>
      </c>
      <c r="M15" s="50"/>
      <c r="N15" s="50">
        <v>207.49</v>
      </c>
      <c r="O15" s="18"/>
      <c r="P15" s="18"/>
      <c r="Q15" s="18"/>
      <c r="R15" s="18"/>
      <c r="S15" s="18" t="s">
        <v>83</v>
      </c>
      <c r="T15" s="18" t="s">
        <v>84</v>
      </c>
      <c r="U15" s="48">
        <v>48548</v>
      </c>
      <c r="V15" s="47" t="s">
        <v>70</v>
      </c>
      <c r="W15" s="49">
        <v>47434</v>
      </c>
      <c r="X15" s="18"/>
      <c r="Y15" s="18"/>
      <c r="Z15" s="18"/>
      <c r="AA15" s="18"/>
      <c r="AB15" s="18"/>
      <c r="AC15" s="18"/>
      <c r="AD15" s="18">
        <v>151.66999999999999</v>
      </c>
      <c r="AE15" s="18">
        <v>151.66999999999999</v>
      </c>
      <c r="AF15" s="18"/>
      <c r="AG15" s="18"/>
      <c r="AH15" s="18"/>
      <c r="AI15" s="18"/>
      <c r="AJ15" s="49">
        <v>45273</v>
      </c>
      <c r="AK15" s="47"/>
      <c r="AL15" s="47">
        <v>30</v>
      </c>
      <c r="AM15" s="47" t="s">
        <v>71</v>
      </c>
      <c r="AN15" s="18"/>
      <c r="AO15" s="18"/>
    </row>
    <row r="16" spans="1:41" x14ac:dyDescent="0.3">
      <c r="A16" s="45" t="s">
        <v>108</v>
      </c>
      <c r="B16" s="49">
        <v>44378</v>
      </c>
      <c r="C16" s="18" t="s">
        <v>72</v>
      </c>
      <c r="D16" s="18"/>
      <c r="E16" s="18" t="s">
        <v>73</v>
      </c>
      <c r="F16" s="18" t="s">
        <v>74</v>
      </c>
      <c r="G16" s="47" t="s">
        <v>67</v>
      </c>
      <c r="H16" s="50">
        <v>14.73</v>
      </c>
      <c r="I16" s="47" t="s">
        <v>75</v>
      </c>
      <c r="J16" s="47" t="s">
        <v>77</v>
      </c>
      <c r="K16" s="47">
        <v>1</v>
      </c>
      <c r="L16" s="50">
        <f>24*H16</f>
        <v>353.52</v>
      </c>
      <c r="M16" s="50"/>
      <c r="N16" s="50">
        <v>43.47</v>
      </c>
      <c r="O16" s="18"/>
      <c r="P16" s="18"/>
      <c r="Q16" s="18"/>
      <c r="R16" s="18"/>
      <c r="S16" s="18" t="s">
        <v>69</v>
      </c>
      <c r="T16" s="18"/>
      <c r="U16" s="18"/>
      <c r="V16" s="47" t="s">
        <v>70</v>
      </c>
      <c r="W16" s="49">
        <v>46961</v>
      </c>
      <c r="X16" s="18"/>
      <c r="Y16" s="18"/>
      <c r="Z16" s="18"/>
      <c r="AA16" s="18"/>
      <c r="AB16" s="18"/>
      <c r="AC16" s="18"/>
      <c r="AD16" s="18">
        <v>151.66999999999999</v>
      </c>
      <c r="AE16" s="18">
        <v>24</v>
      </c>
      <c r="AF16" s="18"/>
      <c r="AG16" s="18"/>
      <c r="AH16" s="18"/>
      <c r="AI16" s="18"/>
      <c r="AJ16" s="49">
        <v>44999</v>
      </c>
      <c r="AK16" s="47"/>
      <c r="AL16" s="47">
        <v>20</v>
      </c>
      <c r="AM16" s="47" t="s">
        <v>71</v>
      </c>
      <c r="AN16" s="18"/>
      <c r="AO16" s="18"/>
    </row>
    <row r="17" spans="1:41" x14ac:dyDescent="0.3">
      <c r="A17" s="45" t="s">
        <v>109</v>
      </c>
      <c r="B17" s="49">
        <v>38847</v>
      </c>
      <c r="C17" s="18" t="s">
        <v>72</v>
      </c>
      <c r="D17" s="18"/>
      <c r="E17" s="18" t="s">
        <v>73</v>
      </c>
      <c r="F17" s="18" t="s">
        <v>74</v>
      </c>
      <c r="G17" s="47" t="s">
        <v>67</v>
      </c>
      <c r="H17" s="50">
        <v>14.73</v>
      </c>
      <c r="I17" s="47" t="s">
        <v>75</v>
      </c>
      <c r="J17" s="47" t="s">
        <v>77</v>
      </c>
      <c r="K17" s="47">
        <v>1</v>
      </c>
      <c r="L17" s="50">
        <v>2234.3000000000002</v>
      </c>
      <c r="M17" s="50"/>
      <c r="N17" s="50">
        <v>260.81</v>
      </c>
      <c r="O17" s="18"/>
      <c r="P17" s="18"/>
      <c r="Q17" s="18"/>
      <c r="R17" s="18"/>
      <c r="S17" s="18" t="s">
        <v>69</v>
      </c>
      <c r="T17" s="18"/>
      <c r="U17" s="18"/>
      <c r="V17" s="47" t="s">
        <v>70</v>
      </c>
      <c r="W17" s="49">
        <v>47435</v>
      </c>
      <c r="X17" s="18"/>
      <c r="Y17" s="18"/>
      <c r="Z17" s="18"/>
      <c r="AA17" s="18"/>
      <c r="AB17" s="18"/>
      <c r="AC17" s="18"/>
      <c r="AD17" s="18">
        <v>151.66999999999999</v>
      </c>
      <c r="AE17" s="18">
        <v>151.66999999999999</v>
      </c>
      <c r="AF17" s="18">
        <v>117</v>
      </c>
      <c r="AG17" s="18"/>
      <c r="AH17" s="18"/>
      <c r="AI17" s="18"/>
      <c r="AJ17" s="47"/>
      <c r="AK17" s="47"/>
      <c r="AL17" s="47">
        <v>30</v>
      </c>
      <c r="AM17" s="47" t="s">
        <v>71</v>
      </c>
      <c r="AN17" s="18"/>
      <c r="AO17" s="18"/>
    </row>
    <row r="18" spans="1:41" x14ac:dyDescent="0.3">
      <c r="A18" s="45" t="s">
        <v>110</v>
      </c>
      <c r="B18" s="49">
        <v>42779</v>
      </c>
      <c r="C18" s="18" t="s">
        <v>72</v>
      </c>
      <c r="D18" s="18"/>
      <c r="E18" s="18" t="s">
        <v>65</v>
      </c>
      <c r="F18" s="18" t="s">
        <v>66</v>
      </c>
      <c r="G18" s="47" t="s">
        <v>67</v>
      </c>
      <c r="H18" s="50">
        <v>12.96</v>
      </c>
      <c r="I18" s="47">
        <v>140</v>
      </c>
      <c r="J18" s="47" t="s">
        <v>68</v>
      </c>
      <c r="K18" s="47">
        <v>2</v>
      </c>
      <c r="L18" s="50">
        <v>1965.78</v>
      </c>
      <c r="M18" s="50"/>
      <c r="N18" s="50">
        <v>95.61</v>
      </c>
      <c r="O18" s="18"/>
      <c r="P18" s="18"/>
      <c r="Q18" s="18"/>
      <c r="R18" s="18"/>
      <c r="S18" s="18" t="s">
        <v>69</v>
      </c>
      <c r="T18" s="18"/>
      <c r="U18" s="18"/>
      <c r="V18" s="47" t="s">
        <v>70</v>
      </c>
      <c r="W18" s="49">
        <v>46356</v>
      </c>
      <c r="X18" s="18"/>
      <c r="Y18" s="18"/>
      <c r="Z18" s="18"/>
      <c r="AA18" s="18"/>
      <c r="AB18" s="18"/>
      <c r="AC18" s="18"/>
      <c r="AD18" s="18">
        <v>151.66999999999999</v>
      </c>
      <c r="AE18" s="18">
        <v>151.66999999999999</v>
      </c>
      <c r="AF18" s="18"/>
      <c r="AG18" s="18"/>
      <c r="AH18" s="18"/>
      <c r="AI18" s="18"/>
      <c r="AJ18" s="49">
        <v>45124</v>
      </c>
      <c r="AK18" s="47"/>
      <c r="AL18" s="47">
        <v>16</v>
      </c>
      <c r="AM18" s="47" t="s">
        <v>71</v>
      </c>
      <c r="AN18" s="18"/>
      <c r="AO18" s="18"/>
    </row>
    <row r="19" spans="1:41" x14ac:dyDescent="0.3">
      <c r="A19" s="45" t="s">
        <v>111</v>
      </c>
      <c r="B19" s="49">
        <v>36437</v>
      </c>
      <c r="C19" s="18" t="s">
        <v>72</v>
      </c>
      <c r="D19" s="18"/>
      <c r="E19" s="18" t="s">
        <v>65</v>
      </c>
      <c r="F19" s="18" t="s">
        <v>66</v>
      </c>
      <c r="G19" s="47" t="s">
        <v>67</v>
      </c>
      <c r="H19" s="50">
        <v>12.96</v>
      </c>
      <c r="I19" s="47">
        <v>140</v>
      </c>
      <c r="J19" s="47" t="s">
        <v>68</v>
      </c>
      <c r="K19" s="47">
        <v>2</v>
      </c>
      <c r="L19" s="50">
        <v>1965.78</v>
      </c>
      <c r="M19" s="50"/>
      <c r="N19" s="50">
        <v>229.47</v>
      </c>
      <c r="O19" s="18"/>
      <c r="P19" s="18"/>
      <c r="Q19" s="18"/>
      <c r="R19" s="18"/>
      <c r="S19" s="18" t="s">
        <v>69</v>
      </c>
      <c r="T19" s="18"/>
      <c r="U19" s="18"/>
      <c r="V19" s="47" t="s">
        <v>70</v>
      </c>
      <c r="W19" s="49">
        <v>46890</v>
      </c>
      <c r="X19" s="18"/>
      <c r="Y19" s="18"/>
      <c r="Z19" s="18"/>
      <c r="AA19" s="18"/>
      <c r="AB19" s="18"/>
      <c r="AC19" s="18"/>
      <c r="AD19" s="18">
        <v>151.66999999999999</v>
      </c>
      <c r="AE19" s="18">
        <v>151.66999999999999</v>
      </c>
      <c r="AF19" s="18">
        <v>117</v>
      </c>
      <c r="AG19" s="18"/>
      <c r="AH19" s="18"/>
      <c r="AI19" s="18"/>
      <c r="AJ19" s="49">
        <v>45743</v>
      </c>
      <c r="AK19" s="47"/>
      <c r="AL19" s="47">
        <v>16</v>
      </c>
      <c r="AM19" s="47" t="s">
        <v>71</v>
      </c>
      <c r="AN19" s="18"/>
      <c r="AO19" s="18"/>
    </row>
    <row r="20" spans="1:41" x14ac:dyDescent="0.3">
      <c r="A20" s="45" t="s">
        <v>112</v>
      </c>
      <c r="B20" s="49">
        <v>36770</v>
      </c>
      <c r="C20" s="18" t="s">
        <v>72</v>
      </c>
      <c r="D20" s="18"/>
      <c r="E20" s="18" t="s">
        <v>65</v>
      </c>
      <c r="F20" s="18" t="s">
        <v>66</v>
      </c>
      <c r="G20" s="47" t="s">
        <v>67</v>
      </c>
      <c r="H20" s="50">
        <v>12.96</v>
      </c>
      <c r="I20" s="47">
        <v>140</v>
      </c>
      <c r="J20" s="47" t="s">
        <v>68</v>
      </c>
      <c r="K20" s="47">
        <v>2</v>
      </c>
      <c r="L20" s="50">
        <v>1965.78</v>
      </c>
      <c r="M20" s="50"/>
      <c r="N20" s="50">
        <v>229.47</v>
      </c>
      <c r="O20" s="18"/>
      <c r="P20" s="18"/>
      <c r="Q20" s="18"/>
      <c r="R20" s="18"/>
      <c r="S20" s="18" t="s">
        <v>69</v>
      </c>
      <c r="T20" s="18"/>
      <c r="U20" s="18"/>
      <c r="V20" s="47" t="s">
        <v>70</v>
      </c>
      <c r="W20" s="49">
        <v>46321</v>
      </c>
      <c r="X20" s="18"/>
      <c r="Y20" s="18"/>
      <c r="Z20" s="18"/>
      <c r="AA20" s="18"/>
      <c r="AB20" s="18"/>
      <c r="AC20" s="18"/>
      <c r="AD20" s="18">
        <v>151.66999999999999</v>
      </c>
      <c r="AE20" s="18">
        <v>151.66999999999999</v>
      </c>
      <c r="AF20" s="18">
        <v>117</v>
      </c>
      <c r="AG20" s="18"/>
      <c r="AH20" s="18"/>
      <c r="AI20" s="18"/>
      <c r="AJ20" s="49">
        <v>45735</v>
      </c>
      <c r="AK20" s="47"/>
      <c r="AL20" s="47">
        <v>10</v>
      </c>
      <c r="AM20" s="47" t="s">
        <v>71</v>
      </c>
      <c r="AN20" s="18"/>
      <c r="AO20" s="18"/>
    </row>
    <row r="21" spans="1:41" x14ac:dyDescent="0.3">
      <c r="A21" s="18" t="s">
        <v>94</v>
      </c>
      <c r="B21" s="49">
        <v>45845</v>
      </c>
      <c r="C21" s="18" t="s">
        <v>72</v>
      </c>
      <c r="D21" s="18"/>
      <c r="E21" s="18" t="s">
        <v>65</v>
      </c>
      <c r="F21" s="18" t="s">
        <v>66</v>
      </c>
      <c r="G21" s="47" t="s">
        <v>67</v>
      </c>
      <c r="H21" s="50">
        <v>12.96</v>
      </c>
      <c r="I21" s="47">
        <v>140</v>
      </c>
      <c r="J21" s="47" t="s">
        <v>68</v>
      </c>
      <c r="K21" s="47">
        <v>2</v>
      </c>
      <c r="L21" s="50">
        <v>1965.78</v>
      </c>
      <c r="M21" s="50"/>
      <c r="N21" s="50"/>
      <c r="O21" s="18"/>
      <c r="P21" s="18"/>
      <c r="Q21" s="18"/>
      <c r="R21" s="18"/>
      <c r="S21" s="18" t="s">
        <v>69</v>
      </c>
      <c r="T21" s="18"/>
      <c r="U21" s="18"/>
      <c r="V21" s="47" t="s">
        <v>70</v>
      </c>
      <c r="W21" s="49">
        <v>46558</v>
      </c>
      <c r="X21" s="18"/>
      <c r="Y21" s="18"/>
      <c r="Z21" s="18"/>
      <c r="AA21" s="18"/>
      <c r="AB21" s="18"/>
      <c r="AC21" s="18"/>
      <c r="AD21" s="18">
        <v>151.66999999999999</v>
      </c>
      <c r="AE21" s="18">
        <v>151.66999999999999</v>
      </c>
      <c r="AF21" s="18"/>
      <c r="AG21" s="47" t="s">
        <v>86</v>
      </c>
      <c r="AH21" s="49">
        <v>45978</v>
      </c>
      <c r="AI21" s="49">
        <v>46041</v>
      </c>
      <c r="AJ21" s="47"/>
      <c r="AK21" s="47"/>
      <c r="AL21" s="47">
        <v>12</v>
      </c>
      <c r="AM21" s="47" t="s">
        <v>71</v>
      </c>
      <c r="AN21" s="18"/>
      <c r="AO21" s="18"/>
    </row>
    <row r="22" spans="1:41" x14ac:dyDescent="0.3">
      <c r="A22" s="45" t="s">
        <v>95</v>
      </c>
      <c r="B22" s="49">
        <v>33390</v>
      </c>
      <c r="C22" s="18" t="s">
        <v>72</v>
      </c>
      <c r="D22" s="18"/>
      <c r="E22" s="18" t="s">
        <v>65</v>
      </c>
      <c r="F22" s="18" t="s">
        <v>66</v>
      </c>
      <c r="G22" s="47" t="s">
        <v>67</v>
      </c>
      <c r="H22" s="50">
        <v>12.96</v>
      </c>
      <c r="I22" s="47">
        <v>140</v>
      </c>
      <c r="J22" s="47" t="s">
        <v>68</v>
      </c>
      <c r="K22" s="47">
        <v>2</v>
      </c>
      <c r="L22" s="50">
        <v>1965.78</v>
      </c>
      <c r="M22" s="50"/>
      <c r="N22" s="50">
        <v>229.47</v>
      </c>
      <c r="O22" s="18"/>
      <c r="P22" s="18"/>
      <c r="Q22" s="18"/>
      <c r="R22" s="18"/>
      <c r="S22" s="18" t="s">
        <v>69</v>
      </c>
      <c r="T22" s="18"/>
      <c r="U22" s="18"/>
      <c r="V22" s="47" t="s">
        <v>70</v>
      </c>
      <c r="W22" s="49">
        <v>46996</v>
      </c>
      <c r="X22" s="18"/>
      <c r="Y22" s="18"/>
      <c r="Z22" s="18"/>
      <c r="AA22" s="18"/>
      <c r="AB22" s="18"/>
      <c r="AC22" s="18"/>
      <c r="AD22" s="18">
        <v>151.66999999999999</v>
      </c>
      <c r="AE22" s="18">
        <v>151.66999999999999</v>
      </c>
      <c r="AF22" s="18"/>
      <c r="AG22" s="18"/>
      <c r="AH22" s="18"/>
      <c r="AI22" s="18"/>
      <c r="AJ22" s="49">
        <v>44824</v>
      </c>
      <c r="AK22" s="47"/>
      <c r="AL22" s="47">
        <v>16</v>
      </c>
      <c r="AM22" s="47" t="s">
        <v>71</v>
      </c>
      <c r="AN22" s="18"/>
      <c r="AO22" s="18"/>
    </row>
    <row r="23" spans="1:41" x14ac:dyDescent="0.3">
      <c r="A23" s="45" t="s">
        <v>96</v>
      </c>
      <c r="B23" s="49">
        <v>45537</v>
      </c>
      <c r="C23" s="18" t="s">
        <v>72</v>
      </c>
      <c r="D23" s="18"/>
      <c r="E23" s="18" t="s">
        <v>65</v>
      </c>
      <c r="F23" s="18" t="s">
        <v>66</v>
      </c>
      <c r="G23" s="47" t="s">
        <v>67</v>
      </c>
      <c r="H23" s="50">
        <v>12.96</v>
      </c>
      <c r="I23" s="47">
        <v>140</v>
      </c>
      <c r="J23" s="47" t="s">
        <v>68</v>
      </c>
      <c r="K23" s="47">
        <v>2</v>
      </c>
      <c r="L23" s="50">
        <v>1965.78</v>
      </c>
      <c r="M23" s="50"/>
      <c r="N23" s="50"/>
      <c r="O23" s="18"/>
      <c r="P23" s="18"/>
      <c r="Q23" s="18"/>
      <c r="R23" s="18"/>
      <c r="S23" s="18" t="s">
        <v>83</v>
      </c>
      <c r="T23" s="18" t="s">
        <v>84</v>
      </c>
      <c r="U23" s="48">
        <v>46996</v>
      </c>
      <c r="V23" s="47" t="s">
        <v>70</v>
      </c>
      <c r="W23" s="49">
        <v>47190</v>
      </c>
      <c r="X23" s="18"/>
      <c r="Y23" s="18"/>
      <c r="Z23" s="18"/>
      <c r="AA23" s="18"/>
      <c r="AB23" s="18"/>
      <c r="AC23" s="18"/>
      <c r="AD23" s="18">
        <v>151.66999999999999</v>
      </c>
      <c r="AE23" s="18">
        <v>151.66999999999999</v>
      </c>
      <c r="AF23" s="18"/>
      <c r="AG23" s="18"/>
      <c r="AH23" s="18"/>
      <c r="AI23" s="18"/>
      <c r="AJ23" s="49">
        <v>45637</v>
      </c>
      <c r="AK23" s="47"/>
      <c r="AL23" s="47">
        <f>19+14</f>
        <v>33</v>
      </c>
      <c r="AM23" s="47" t="s">
        <v>71</v>
      </c>
      <c r="AN23" s="18"/>
      <c r="AO23" s="18"/>
    </row>
    <row r="24" spans="1:41" x14ac:dyDescent="0.3">
      <c r="A24" s="45" t="s">
        <v>97</v>
      </c>
      <c r="B24" s="49">
        <v>40591</v>
      </c>
      <c r="C24" s="18" t="s">
        <v>72</v>
      </c>
      <c r="D24" s="18"/>
      <c r="E24" s="18" t="s">
        <v>65</v>
      </c>
      <c r="F24" s="18" t="s">
        <v>85</v>
      </c>
      <c r="G24" s="47" t="s">
        <v>67</v>
      </c>
      <c r="H24" s="50">
        <v>13.44</v>
      </c>
      <c r="I24" s="47">
        <v>150</v>
      </c>
      <c r="J24" s="47" t="s">
        <v>68</v>
      </c>
      <c r="K24" s="47">
        <v>3</v>
      </c>
      <c r="L24" s="50">
        <v>2039.33</v>
      </c>
      <c r="M24" s="50"/>
      <c r="N24" s="50">
        <v>198.38</v>
      </c>
      <c r="O24" s="18"/>
      <c r="P24" s="18"/>
      <c r="Q24" s="18"/>
      <c r="R24" s="18"/>
      <c r="S24" s="18" t="s">
        <v>69</v>
      </c>
      <c r="T24" s="18"/>
      <c r="U24" s="18"/>
      <c r="V24" s="47" t="s">
        <v>70</v>
      </c>
      <c r="W24" s="49">
        <v>47060</v>
      </c>
      <c r="X24" s="18"/>
      <c r="Y24" s="18"/>
      <c r="Z24" s="18"/>
      <c r="AA24" s="18"/>
      <c r="AB24" s="18"/>
      <c r="AC24" s="18"/>
      <c r="AD24" s="18">
        <v>151.66999999999999</v>
      </c>
      <c r="AE24" s="18">
        <v>151.66999999999999</v>
      </c>
      <c r="AF24" s="18"/>
      <c r="AG24" s="18"/>
      <c r="AH24" s="18"/>
      <c r="AI24" s="18"/>
      <c r="AJ24" s="49">
        <v>45722</v>
      </c>
      <c r="AK24" s="47"/>
      <c r="AL24" s="47">
        <v>30</v>
      </c>
      <c r="AM24" s="47" t="s">
        <v>71</v>
      </c>
      <c r="AN24" s="18"/>
      <c r="AO24" s="18"/>
    </row>
    <row r="25" spans="1:41" x14ac:dyDescent="0.3">
      <c r="A25" s="45" t="s">
        <v>98</v>
      </c>
      <c r="B25" s="49">
        <v>38687</v>
      </c>
      <c r="C25" s="18" t="s">
        <v>72</v>
      </c>
      <c r="D25" s="18"/>
      <c r="E25" s="18" t="s">
        <v>65</v>
      </c>
      <c r="F25" s="18" t="s">
        <v>87</v>
      </c>
      <c r="G25" s="47" t="s">
        <v>67</v>
      </c>
      <c r="H25" s="50">
        <v>12.58</v>
      </c>
      <c r="I25" s="47">
        <v>130</v>
      </c>
      <c r="J25" s="47" t="s">
        <v>68</v>
      </c>
      <c r="K25" s="47">
        <v>1</v>
      </c>
      <c r="L25" s="50">
        <v>1908.54</v>
      </c>
      <c r="M25" s="50"/>
      <c r="N25" s="50">
        <v>222.79</v>
      </c>
      <c r="O25" s="18"/>
      <c r="P25" s="18"/>
      <c r="Q25" s="18"/>
      <c r="R25" s="18"/>
      <c r="S25" s="18" t="s">
        <v>69</v>
      </c>
      <c r="T25" s="18"/>
      <c r="U25" s="18"/>
      <c r="V25" s="47" t="s">
        <v>70</v>
      </c>
      <c r="W25" s="49">
        <v>47406</v>
      </c>
      <c r="X25" s="18"/>
      <c r="Y25" s="18"/>
      <c r="Z25" s="18"/>
      <c r="AA25" s="18"/>
      <c r="AB25" s="18"/>
      <c r="AC25" s="18"/>
      <c r="AD25" s="18">
        <v>151.66999999999999</v>
      </c>
      <c r="AE25" s="18">
        <v>151.66999999999999</v>
      </c>
      <c r="AF25" s="18"/>
      <c r="AG25" s="18"/>
      <c r="AH25" s="18"/>
      <c r="AI25" s="18"/>
      <c r="AJ25" s="49">
        <v>45747</v>
      </c>
      <c r="AK25" s="47"/>
      <c r="AL25" s="47">
        <v>17</v>
      </c>
      <c r="AM25" s="47" t="s">
        <v>71</v>
      </c>
      <c r="AN25" s="18"/>
      <c r="AO25" s="18"/>
    </row>
    <row r="26" spans="1:41" x14ac:dyDescent="0.3">
      <c r="A26" s="45" t="s">
        <v>99</v>
      </c>
      <c r="B26" s="49">
        <v>38881</v>
      </c>
      <c r="C26" s="18" t="s">
        <v>64</v>
      </c>
      <c r="D26" s="18"/>
      <c r="E26" s="18" t="s">
        <v>73</v>
      </c>
      <c r="F26" s="18" t="s">
        <v>74</v>
      </c>
      <c r="G26" s="47" t="s">
        <v>67</v>
      </c>
      <c r="H26" s="50">
        <v>14.73</v>
      </c>
      <c r="I26" s="47" t="s">
        <v>75</v>
      </c>
      <c r="J26" s="47" t="s">
        <v>77</v>
      </c>
      <c r="K26" s="47">
        <v>1</v>
      </c>
      <c r="L26" s="50">
        <v>2234.3000000000002</v>
      </c>
      <c r="M26" s="50"/>
      <c r="N26" s="50">
        <v>260.81</v>
      </c>
      <c r="O26" s="18"/>
      <c r="P26" s="18"/>
      <c r="Q26" s="18"/>
      <c r="R26" s="18"/>
      <c r="S26" s="18" t="s">
        <v>69</v>
      </c>
      <c r="T26" s="18"/>
      <c r="U26" s="18"/>
      <c r="V26" s="47" t="s">
        <v>70</v>
      </c>
      <c r="W26" s="49">
        <v>46498</v>
      </c>
      <c r="X26" s="18"/>
      <c r="Y26" s="18"/>
      <c r="Z26" s="18"/>
      <c r="AA26" s="18"/>
      <c r="AB26" s="18"/>
      <c r="AC26" s="18"/>
      <c r="AD26" s="18">
        <v>151.66999999999999</v>
      </c>
      <c r="AE26" s="18">
        <v>151.66999999999999</v>
      </c>
      <c r="AF26" s="18"/>
      <c r="AG26" s="18"/>
      <c r="AH26" s="18"/>
      <c r="AI26" s="18"/>
      <c r="AJ26" s="49">
        <v>45740</v>
      </c>
      <c r="AK26" s="47"/>
      <c r="AL26" s="47">
        <v>11</v>
      </c>
      <c r="AM26" s="47" t="s">
        <v>71</v>
      </c>
      <c r="AN26" s="18"/>
      <c r="AO26" s="18"/>
    </row>
    <row r="27" spans="1:41" x14ac:dyDescent="0.3">
      <c r="A27" s="45" t="s">
        <v>103</v>
      </c>
      <c r="B27" s="49">
        <v>37095</v>
      </c>
      <c r="C27" s="18" t="s">
        <v>64</v>
      </c>
      <c r="D27" s="18"/>
      <c r="E27" s="18" t="s">
        <v>73</v>
      </c>
      <c r="F27" s="18" t="s">
        <v>74</v>
      </c>
      <c r="G27" s="47" t="s">
        <v>67</v>
      </c>
      <c r="H27" s="50">
        <v>15.54</v>
      </c>
      <c r="I27" s="47" t="s">
        <v>79</v>
      </c>
      <c r="J27" s="47" t="s">
        <v>77</v>
      </c>
      <c r="K27" s="47">
        <v>2</v>
      </c>
      <c r="L27" s="50">
        <v>2357.77</v>
      </c>
      <c r="M27" s="50"/>
      <c r="N27" s="50">
        <v>275.23</v>
      </c>
      <c r="O27" s="18"/>
      <c r="P27" s="18"/>
      <c r="Q27" s="18"/>
      <c r="R27" s="18"/>
      <c r="S27" s="18" t="s">
        <v>69</v>
      </c>
      <c r="T27" s="18"/>
      <c r="U27" s="18"/>
      <c r="V27" s="47" t="s">
        <v>70</v>
      </c>
      <c r="W27" s="49">
        <v>47265</v>
      </c>
      <c r="X27" s="18"/>
      <c r="Y27" s="18"/>
      <c r="Z27" s="18"/>
      <c r="AA27" s="18"/>
      <c r="AB27" s="18"/>
      <c r="AC27" s="18"/>
      <c r="AD27" s="18">
        <v>151.66999999999999</v>
      </c>
      <c r="AE27" s="18">
        <v>151.66999999999999</v>
      </c>
      <c r="AF27" s="18"/>
      <c r="AG27" s="18"/>
      <c r="AH27" s="18"/>
      <c r="AI27" s="18"/>
      <c r="AJ27" s="49">
        <v>46036</v>
      </c>
      <c r="AK27" s="47"/>
      <c r="AL27" s="47">
        <v>30</v>
      </c>
      <c r="AM27" s="47" t="s">
        <v>71</v>
      </c>
      <c r="AN27" s="18"/>
      <c r="AO27" s="18"/>
    </row>
    <row r="28" spans="1:41" x14ac:dyDescent="0.3">
      <c r="A28" s="52" t="s">
        <v>100</v>
      </c>
      <c r="B28" s="49">
        <v>42501</v>
      </c>
      <c r="C28" s="18" t="s">
        <v>64</v>
      </c>
      <c r="D28" s="18"/>
      <c r="E28" s="18" t="s">
        <v>65</v>
      </c>
      <c r="F28" s="18" t="s">
        <v>66</v>
      </c>
      <c r="G28" s="47" t="s">
        <v>67</v>
      </c>
      <c r="H28" s="50">
        <v>12.96</v>
      </c>
      <c r="I28" s="47">
        <v>140</v>
      </c>
      <c r="J28" s="47" t="s">
        <v>68</v>
      </c>
      <c r="K28" s="47">
        <v>2</v>
      </c>
      <c r="L28" s="50">
        <v>1965.78</v>
      </c>
      <c r="M28" s="50"/>
      <c r="N28" s="50">
        <v>95.61</v>
      </c>
      <c r="O28" s="18"/>
      <c r="P28" s="18"/>
      <c r="Q28" s="18"/>
      <c r="R28" s="18"/>
      <c r="S28" s="18" t="s">
        <v>69</v>
      </c>
      <c r="T28" s="18"/>
      <c r="U28" s="18"/>
      <c r="V28" s="47" t="s">
        <v>70</v>
      </c>
      <c r="W28" s="49">
        <v>47682</v>
      </c>
      <c r="X28" s="18"/>
      <c r="Y28" s="18"/>
      <c r="Z28" s="18"/>
      <c r="AA28" s="18"/>
      <c r="AB28" s="18"/>
      <c r="AC28" s="18"/>
      <c r="AD28" s="18">
        <v>151.66999999999999</v>
      </c>
      <c r="AE28" s="18">
        <v>151.66999999999999</v>
      </c>
      <c r="AF28" s="18"/>
      <c r="AG28" s="18"/>
      <c r="AH28" s="18"/>
      <c r="AI28" s="18"/>
      <c r="AJ28" s="49">
        <v>45118</v>
      </c>
      <c r="AK28" s="47"/>
      <c r="AL28" s="47">
        <v>30</v>
      </c>
      <c r="AM28" s="47" t="s">
        <v>71</v>
      </c>
      <c r="AN28" s="18"/>
      <c r="AO28" s="18"/>
    </row>
    <row r="29" spans="1:41" x14ac:dyDescent="0.3">
      <c r="A29" s="45" t="s">
        <v>101</v>
      </c>
      <c r="B29" s="49">
        <v>39672</v>
      </c>
      <c r="C29" s="18" t="s">
        <v>64</v>
      </c>
      <c r="D29" s="18"/>
      <c r="E29" s="18" t="s">
        <v>65</v>
      </c>
      <c r="F29" s="18" t="s">
        <v>66</v>
      </c>
      <c r="G29" s="47" t="s">
        <v>67</v>
      </c>
      <c r="H29" s="50">
        <v>12.96</v>
      </c>
      <c r="I29" s="47">
        <v>140</v>
      </c>
      <c r="J29" s="47" t="s">
        <v>68</v>
      </c>
      <c r="K29" s="47">
        <v>2</v>
      </c>
      <c r="L29" s="50">
        <v>1965.78</v>
      </c>
      <c r="M29" s="50"/>
      <c r="N29" s="50">
        <v>229.47</v>
      </c>
      <c r="O29" s="18"/>
      <c r="P29" s="18"/>
      <c r="Q29" s="18"/>
      <c r="R29" s="18"/>
      <c r="S29" s="18" t="s">
        <v>69</v>
      </c>
      <c r="T29" s="18"/>
      <c r="U29" s="18"/>
      <c r="V29" s="47" t="s">
        <v>70</v>
      </c>
      <c r="W29" s="49">
        <v>47190</v>
      </c>
      <c r="X29" s="18"/>
      <c r="Y29" s="18"/>
      <c r="Z29" s="18"/>
      <c r="AA29" s="18"/>
      <c r="AB29" s="18"/>
      <c r="AC29" s="18"/>
      <c r="AD29" s="18">
        <v>151.66999999999999</v>
      </c>
      <c r="AE29" s="18">
        <v>151.66999999999999</v>
      </c>
      <c r="AF29" s="18"/>
      <c r="AG29" s="18"/>
      <c r="AH29" s="18"/>
      <c r="AI29" s="18"/>
      <c r="AJ29" s="49">
        <v>46009</v>
      </c>
      <c r="AK29" s="47"/>
      <c r="AL29" s="47">
        <v>15</v>
      </c>
      <c r="AM29" s="47" t="s">
        <v>71</v>
      </c>
      <c r="AN29" s="18"/>
      <c r="AO29" s="18"/>
    </row>
    <row r="30" spans="1:41" x14ac:dyDescent="0.3">
      <c r="A30" s="18" t="s">
        <v>102</v>
      </c>
      <c r="B30" s="49">
        <v>45265</v>
      </c>
      <c r="C30" s="18" t="s">
        <v>64</v>
      </c>
      <c r="D30" s="18"/>
      <c r="E30" s="18" t="s">
        <v>65</v>
      </c>
      <c r="F30" s="18" t="s">
        <v>92</v>
      </c>
      <c r="G30" s="47" t="s">
        <v>67</v>
      </c>
      <c r="H30" s="50">
        <v>12.96</v>
      </c>
      <c r="I30" s="47">
        <v>140</v>
      </c>
      <c r="J30" s="47" t="s">
        <v>68</v>
      </c>
      <c r="K30" s="47">
        <v>2</v>
      </c>
      <c r="L30" s="50">
        <v>1965.78</v>
      </c>
      <c r="M30" s="50"/>
      <c r="N30" s="50"/>
      <c r="O30" s="18"/>
      <c r="P30" s="18"/>
      <c r="Q30" s="18"/>
      <c r="R30" s="18"/>
      <c r="S30" s="18" t="s">
        <v>93</v>
      </c>
      <c r="T30" s="18" t="s">
        <v>84</v>
      </c>
      <c r="U30" s="48">
        <v>49491</v>
      </c>
      <c r="V30" s="47" t="s">
        <v>70</v>
      </c>
      <c r="W30" s="49">
        <v>47043</v>
      </c>
      <c r="X30" s="18"/>
      <c r="Y30" s="18"/>
      <c r="Z30" s="18"/>
      <c r="AA30" s="18"/>
      <c r="AB30" s="18"/>
      <c r="AC30" s="18"/>
      <c r="AD30" s="18">
        <v>151.66999999999999</v>
      </c>
      <c r="AE30" s="18">
        <v>151.66999999999999</v>
      </c>
      <c r="AF30" s="18"/>
      <c r="AG30" s="18"/>
      <c r="AH30" s="18"/>
      <c r="AI30" s="18"/>
      <c r="AJ30" s="49">
        <v>45531</v>
      </c>
      <c r="AK30" s="47"/>
      <c r="AL30" s="47">
        <v>21</v>
      </c>
      <c r="AM30" s="47" t="s">
        <v>71</v>
      </c>
      <c r="AN30" s="18"/>
      <c r="AO30" s="18"/>
    </row>
    <row r="31" spans="1:41" x14ac:dyDescent="0.3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</row>
    <row r="33" spans="1:26" x14ac:dyDescent="0.3">
      <c r="A33" s="30" t="s">
        <v>21</v>
      </c>
    </row>
    <row r="34" spans="1:26" x14ac:dyDescent="0.3">
      <c r="A34" s="29" t="s">
        <v>22</v>
      </c>
    </row>
    <row r="35" spans="1:26" x14ac:dyDescent="0.3">
      <c r="A35" s="29" t="s">
        <v>23</v>
      </c>
    </row>
    <row r="36" spans="1:26" x14ac:dyDescent="0.3">
      <c r="A36" s="53" t="s">
        <v>51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</row>
    <row r="37" spans="1:26" ht="21.6" customHeight="1" x14ac:dyDescent="0.3">
      <c r="A37" s="53" t="s">
        <v>52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</row>
    <row r="38" spans="1:26" ht="25.2" customHeight="1" x14ac:dyDescent="0.3">
      <c r="A38" s="54" t="s">
        <v>53</v>
      </c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</row>
  </sheetData>
  <autoFilter ref="A11:AO31" xr:uid="{00000000-0009-0000-0000-000000000000}">
    <sortState xmlns:xlrd2="http://schemas.microsoft.com/office/spreadsheetml/2017/richdata2" ref="A12:AO31">
      <sortCondition ref="A11:A31"/>
    </sortState>
  </autoFilter>
  <mergeCells count="10">
    <mergeCell ref="A36:Z36"/>
    <mergeCell ref="A37:Z37"/>
    <mergeCell ref="A38:Z38"/>
    <mergeCell ref="A3:AO3"/>
    <mergeCell ref="D6:AO7"/>
    <mergeCell ref="AG10:AI10"/>
    <mergeCell ref="AJ10:AO10"/>
    <mergeCell ref="S10:AC10"/>
    <mergeCell ref="B10:R10"/>
    <mergeCell ref="AD10:AF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6A57B-F35C-4F47-9975-33AAC41BB4E8}">
  <sheetPr>
    <tabColor theme="7" tint="0.39997558519241921"/>
    <pageSetUpPr fitToPage="1"/>
  </sheetPr>
  <dimension ref="A1:U32"/>
  <sheetViews>
    <sheetView zoomScale="90" zoomScaleNormal="90" workbookViewId="0">
      <selection activeCell="A8" sqref="A8"/>
    </sheetView>
  </sheetViews>
  <sheetFormatPr baseColWidth="10" defaultColWidth="11.44140625" defaultRowHeight="10.199999999999999" x14ac:dyDescent="0.3"/>
  <cols>
    <col min="1" max="1" width="19.33203125" style="31" customWidth="1"/>
    <col min="2" max="17" width="18.88671875" style="36" customWidth="1"/>
    <col min="18" max="18" width="18.88671875" style="31" customWidth="1"/>
    <col min="19" max="19" width="15.6640625" style="31" customWidth="1"/>
    <col min="20" max="252" width="11.44140625" style="31"/>
    <col min="253" max="253" width="11.88671875" style="31" customWidth="1"/>
    <col min="254" max="254" width="20.6640625" style="31" customWidth="1"/>
    <col min="255" max="255" width="22.6640625" style="31" customWidth="1"/>
    <col min="256" max="257" width="17.44140625" style="31" customWidth="1"/>
    <col min="258" max="274" width="18.88671875" style="31" customWidth="1"/>
    <col min="275" max="275" width="15.6640625" style="31" customWidth="1"/>
    <col min="276" max="508" width="11.44140625" style="31"/>
    <col min="509" max="509" width="11.88671875" style="31" customWidth="1"/>
    <col min="510" max="510" width="20.6640625" style="31" customWidth="1"/>
    <col min="511" max="511" width="22.6640625" style="31" customWidth="1"/>
    <col min="512" max="513" width="17.44140625" style="31" customWidth="1"/>
    <col min="514" max="530" width="18.88671875" style="31" customWidth="1"/>
    <col min="531" max="531" width="15.6640625" style="31" customWidth="1"/>
    <col min="532" max="764" width="11.44140625" style="31"/>
    <col min="765" max="765" width="11.88671875" style="31" customWidth="1"/>
    <col min="766" max="766" width="20.6640625" style="31" customWidth="1"/>
    <col min="767" max="767" width="22.6640625" style="31" customWidth="1"/>
    <col min="768" max="769" width="17.44140625" style="31" customWidth="1"/>
    <col min="770" max="786" width="18.88671875" style="31" customWidth="1"/>
    <col min="787" max="787" width="15.6640625" style="31" customWidth="1"/>
    <col min="788" max="1020" width="11.44140625" style="31"/>
    <col min="1021" max="1021" width="11.88671875" style="31" customWidth="1"/>
    <col min="1022" max="1022" width="20.6640625" style="31" customWidth="1"/>
    <col min="1023" max="1023" width="22.6640625" style="31" customWidth="1"/>
    <col min="1024" max="1025" width="17.44140625" style="31" customWidth="1"/>
    <col min="1026" max="1042" width="18.88671875" style="31" customWidth="1"/>
    <col min="1043" max="1043" width="15.6640625" style="31" customWidth="1"/>
    <col min="1044" max="1276" width="11.44140625" style="31"/>
    <col min="1277" max="1277" width="11.88671875" style="31" customWidth="1"/>
    <col min="1278" max="1278" width="20.6640625" style="31" customWidth="1"/>
    <col min="1279" max="1279" width="22.6640625" style="31" customWidth="1"/>
    <col min="1280" max="1281" width="17.44140625" style="31" customWidth="1"/>
    <col min="1282" max="1298" width="18.88671875" style="31" customWidth="1"/>
    <col min="1299" max="1299" width="15.6640625" style="31" customWidth="1"/>
    <col min="1300" max="1532" width="11.44140625" style="31"/>
    <col min="1533" max="1533" width="11.88671875" style="31" customWidth="1"/>
    <col min="1534" max="1534" width="20.6640625" style="31" customWidth="1"/>
    <col min="1535" max="1535" width="22.6640625" style="31" customWidth="1"/>
    <col min="1536" max="1537" width="17.44140625" style="31" customWidth="1"/>
    <col min="1538" max="1554" width="18.88671875" style="31" customWidth="1"/>
    <col min="1555" max="1555" width="15.6640625" style="31" customWidth="1"/>
    <col min="1556" max="1788" width="11.44140625" style="31"/>
    <col min="1789" max="1789" width="11.88671875" style="31" customWidth="1"/>
    <col min="1790" max="1790" width="20.6640625" style="31" customWidth="1"/>
    <col min="1791" max="1791" width="22.6640625" style="31" customWidth="1"/>
    <col min="1792" max="1793" width="17.44140625" style="31" customWidth="1"/>
    <col min="1794" max="1810" width="18.88671875" style="31" customWidth="1"/>
    <col min="1811" max="1811" width="15.6640625" style="31" customWidth="1"/>
    <col min="1812" max="2044" width="11.44140625" style="31"/>
    <col min="2045" max="2045" width="11.88671875" style="31" customWidth="1"/>
    <col min="2046" max="2046" width="20.6640625" style="31" customWidth="1"/>
    <col min="2047" max="2047" width="22.6640625" style="31" customWidth="1"/>
    <col min="2048" max="2049" width="17.44140625" style="31" customWidth="1"/>
    <col min="2050" max="2066" width="18.88671875" style="31" customWidth="1"/>
    <col min="2067" max="2067" width="15.6640625" style="31" customWidth="1"/>
    <col min="2068" max="2300" width="11.44140625" style="31"/>
    <col min="2301" max="2301" width="11.88671875" style="31" customWidth="1"/>
    <col min="2302" max="2302" width="20.6640625" style="31" customWidth="1"/>
    <col min="2303" max="2303" width="22.6640625" style="31" customWidth="1"/>
    <col min="2304" max="2305" width="17.44140625" style="31" customWidth="1"/>
    <col min="2306" max="2322" width="18.88671875" style="31" customWidth="1"/>
    <col min="2323" max="2323" width="15.6640625" style="31" customWidth="1"/>
    <col min="2324" max="2556" width="11.44140625" style="31"/>
    <col min="2557" max="2557" width="11.88671875" style="31" customWidth="1"/>
    <col min="2558" max="2558" width="20.6640625" style="31" customWidth="1"/>
    <col min="2559" max="2559" width="22.6640625" style="31" customWidth="1"/>
    <col min="2560" max="2561" width="17.44140625" style="31" customWidth="1"/>
    <col min="2562" max="2578" width="18.88671875" style="31" customWidth="1"/>
    <col min="2579" max="2579" width="15.6640625" style="31" customWidth="1"/>
    <col min="2580" max="2812" width="11.44140625" style="31"/>
    <col min="2813" max="2813" width="11.88671875" style="31" customWidth="1"/>
    <col min="2814" max="2814" width="20.6640625" style="31" customWidth="1"/>
    <col min="2815" max="2815" width="22.6640625" style="31" customWidth="1"/>
    <col min="2816" max="2817" width="17.44140625" style="31" customWidth="1"/>
    <col min="2818" max="2834" width="18.88671875" style="31" customWidth="1"/>
    <col min="2835" max="2835" width="15.6640625" style="31" customWidth="1"/>
    <col min="2836" max="3068" width="11.44140625" style="31"/>
    <col min="3069" max="3069" width="11.88671875" style="31" customWidth="1"/>
    <col min="3070" max="3070" width="20.6640625" style="31" customWidth="1"/>
    <col min="3071" max="3071" width="22.6640625" style="31" customWidth="1"/>
    <col min="3072" max="3073" width="17.44140625" style="31" customWidth="1"/>
    <col min="3074" max="3090" width="18.88671875" style="31" customWidth="1"/>
    <col min="3091" max="3091" width="15.6640625" style="31" customWidth="1"/>
    <col min="3092" max="3324" width="11.44140625" style="31"/>
    <col min="3325" max="3325" width="11.88671875" style="31" customWidth="1"/>
    <col min="3326" max="3326" width="20.6640625" style="31" customWidth="1"/>
    <col min="3327" max="3327" width="22.6640625" style="31" customWidth="1"/>
    <col min="3328" max="3329" width="17.44140625" style="31" customWidth="1"/>
    <col min="3330" max="3346" width="18.88671875" style="31" customWidth="1"/>
    <col min="3347" max="3347" width="15.6640625" style="31" customWidth="1"/>
    <col min="3348" max="3580" width="11.44140625" style="31"/>
    <col min="3581" max="3581" width="11.88671875" style="31" customWidth="1"/>
    <col min="3582" max="3582" width="20.6640625" style="31" customWidth="1"/>
    <col min="3583" max="3583" width="22.6640625" style="31" customWidth="1"/>
    <col min="3584" max="3585" width="17.44140625" style="31" customWidth="1"/>
    <col min="3586" max="3602" width="18.88671875" style="31" customWidth="1"/>
    <col min="3603" max="3603" width="15.6640625" style="31" customWidth="1"/>
    <col min="3604" max="3836" width="11.44140625" style="31"/>
    <col min="3837" max="3837" width="11.88671875" style="31" customWidth="1"/>
    <col min="3838" max="3838" width="20.6640625" style="31" customWidth="1"/>
    <col min="3839" max="3839" width="22.6640625" style="31" customWidth="1"/>
    <col min="3840" max="3841" width="17.44140625" style="31" customWidth="1"/>
    <col min="3842" max="3858" width="18.88671875" style="31" customWidth="1"/>
    <col min="3859" max="3859" width="15.6640625" style="31" customWidth="1"/>
    <col min="3860" max="4092" width="11.44140625" style="31"/>
    <col min="4093" max="4093" width="11.88671875" style="31" customWidth="1"/>
    <col min="4094" max="4094" width="20.6640625" style="31" customWidth="1"/>
    <col min="4095" max="4095" width="22.6640625" style="31" customWidth="1"/>
    <col min="4096" max="4097" width="17.44140625" style="31" customWidth="1"/>
    <col min="4098" max="4114" width="18.88671875" style="31" customWidth="1"/>
    <col min="4115" max="4115" width="15.6640625" style="31" customWidth="1"/>
    <col min="4116" max="4348" width="11.44140625" style="31"/>
    <col min="4349" max="4349" width="11.88671875" style="31" customWidth="1"/>
    <col min="4350" max="4350" width="20.6640625" style="31" customWidth="1"/>
    <col min="4351" max="4351" width="22.6640625" style="31" customWidth="1"/>
    <col min="4352" max="4353" width="17.44140625" style="31" customWidth="1"/>
    <col min="4354" max="4370" width="18.88671875" style="31" customWidth="1"/>
    <col min="4371" max="4371" width="15.6640625" style="31" customWidth="1"/>
    <col min="4372" max="4604" width="11.44140625" style="31"/>
    <col min="4605" max="4605" width="11.88671875" style="31" customWidth="1"/>
    <col min="4606" max="4606" width="20.6640625" style="31" customWidth="1"/>
    <col min="4607" max="4607" width="22.6640625" style="31" customWidth="1"/>
    <col min="4608" max="4609" width="17.44140625" style="31" customWidth="1"/>
    <col min="4610" max="4626" width="18.88671875" style="31" customWidth="1"/>
    <col min="4627" max="4627" width="15.6640625" style="31" customWidth="1"/>
    <col min="4628" max="4860" width="11.44140625" style="31"/>
    <col min="4861" max="4861" width="11.88671875" style="31" customWidth="1"/>
    <col min="4862" max="4862" width="20.6640625" style="31" customWidth="1"/>
    <col min="4863" max="4863" width="22.6640625" style="31" customWidth="1"/>
    <col min="4864" max="4865" width="17.44140625" style="31" customWidth="1"/>
    <col min="4866" max="4882" width="18.88671875" style="31" customWidth="1"/>
    <col min="4883" max="4883" width="15.6640625" style="31" customWidth="1"/>
    <col min="4884" max="5116" width="11.44140625" style="31"/>
    <col min="5117" max="5117" width="11.88671875" style="31" customWidth="1"/>
    <col min="5118" max="5118" width="20.6640625" style="31" customWidth="1"/>
    <col min="5119" max="5119" width="22.6640625" style="31" customWidth="1"/>
    <col min="5120" max="5121" width="17.44140625" style="31" customWidth="1"/>
    <col min="5122" max="5138" width="18.88671875" style="31" customWidth="1"/>
    <col min="5139" max="5139" width="15.6640625" style="31" customWidth="1"/>
    <col min="5140" max="5372" width="11.44140625" style="31"/>
    <col min="5373" max="5373" width="11.88671875" style="31" customWidth="1"/>
    <col min="5374" max="5374" width="20.6640625" style="31" customWidth="1"/>
    <col min="5375" max="5375" width="22.6640625" style="31" customWidth="1"/>
    <col min="5376" max="5377" width="17.44140625" style="31" customWidth="1"/>
    <col min="5378" max="5394" width="18.88671875" style="31" customWidth="1"/>
    <col min="5395" max="5395" width="15.6640625" style="31" customWidth="1"/>
    <col min="5396" max="5628" width="11.44140625" style="31"/>
    <col min="5629" max="5629" width="11.88671875" style="31" customWidth="1"/>
    <col min="5630" max="5630" width="20.6640625" style="31" customWidth="1"/>
    <col min="5631" max="5631" width="22.6640625" style="31" customWidth="1"/>
    <col min="5632" max="5633" width="17.44140625" style="31" customWidth="1"/>
    <col min="5634" max="5650" width="18.88671875" style="31" customWidth="1"/>
    <col min="5651" max="5651" width="15.6640625" style="31" customWidth="1"/>
    <col min="5652" max="5884" width="11.44140625" style="31"/>
    <col min="5885" max="5885" width="11.88671875" style="31" customWidth="1"/>
    <col min="5886" max="5886" width="20.6640625" style="31" customWidth="1"/>
    <col min="5887" max="5887" width="22.6640625" style="31" customWidth="1"/>
    <col min="5888" max="5889" width="17.44140625" style="31" customWidth="1"/>
    <col min="5890" max="5906" width="18.88671875" style="31" customWidth="1"/>
    <col min="5907" max="5907" width="15.6640625" style="31" customWidth="1"/>
    <col min="5908" max="6140" width="11.44140625" style="31"/>
    <col min="6141" max="6141" width="11.88671875" style="31" customWidth="1"/>
    <col min="6142" max="6142" width="20.6640625" style="31" customWidth="1"/>
    <col min="6143" max="6143" width="22.6640625" style="31" customWidth="1"/>
    <col min="6144" max="6145" width="17.44140625" style="31" customWidth="1"/>
    <col min="6146" max="6162" width="18.88671875" style="31" customWidth="1"/>
    <col min="6163" max="6163" width="15.6640625" style="31" customWidth="1"/>
    <col min="6164" max="6396" width="11.44140625" style="31"/>
    <col min="6397" max="6397" width="11.88671875" style="31" customWidth="1"/>
    <col min="6398" max="6398" width="20.6640625" style="31" customWidth="1"/>
    <col min="6399" max="6399" width="22.6640625" style="31" customWidth="1"/>
    <col min="6400" max="6401" width="17.44140625" style="31" customWidth="1"/>
    <col min="6402" max="6418" width="18.88671875" style="31" customWidth="1"/>
    <col min="6419" max="6419" width="15.6640625" style="31" customWidth="1"/>
    <col min="6420" max="6652" width="11.44140625" style="31"/>
    <col min="6653" max="6653" width="11.88671875" style="31" customWidth="1"/>
    <col min="6654" max="6654" width="20.6640625" style="31" customWidth="1"/>
    <col min="6655" max="6655" width="22.6640625" style="31" customWidth="1"/>
    <col min="6656" max="6657" width="17.44140625" style="31" customWidth="1"/>
    <col min="6658" max="6674" width="18.88671875" style="31" customWidth="1"/>
    <col min="6675" max="6675" width="15.6640625" style="31" customWidth="1"/>
    <col min="6676" max="6908" width="11.44140625" style="31"/>
    <col min="6909" max="6909" width="11.88671875" style="31" customWidth="1"/>
    <col min="6910" max="6910" width="20.6640625" style="31" customWidth="1"/>
    <col min="6911" max="6911" width="22.6640625" style="31" customWidth="1"/>
    <col min="6912" max="6913" width="17.44140625" style="31" customWidth="1"/>
    <col min="6914" max="6930" width="18.88671875" style="31" customWidth="1"/>
    <col min="6931" max="6931" width="15.6640625" style="31" customWidth="1"/>
    <col min="6932" max="7164" width="11.44140625" style="31"/>
    <col min="7165" max="7165" width="11.88671875" style="31" customWidth="1"/>
    <col min="7166" max="7166" width="20.6640625" style="31" customWidth="1"/>
    <col min="7167" max="7167" width="22.6640625" style="31" customWidth="1"/>
    <col min="7168" max="7169" width="17.44140625" style="31" customWidth="1"/>
    <col min="7170" max="7186" width="18.88671875" style="31" customWidth="1"/>
    <col min="7187" max="7187" width="15.6640625" style="31" customWidth="1"/>
    <col min="7188" max="7420" width="11.44140625" style="31"/>
    <col min="7421" max="7421" width="11.88671875" style="31" customWidth="1"/>
    <col min="7422" max="7422" width="20.6640625" style="31" customWidth="1"/>
    <col min="7423" max="7423" width="22.6640625" style="31" customWidth="1"/>
    <col min="7424" max="7425" width="17.44140625" style="31" customWidth="1"/>
    <col min="7426" max="7442" width="18.88671875" style="31" customWidth="1"/>
    <col min="7443" max="7443" width="15.6640625" style="31" customWidth="1"/>
    <col min="7444" max="7676" width="11.44140625" style="31"/>
    <col min="7677" max="7677" width="11.88671875" style="31" customWidth="1"/>
    <col min="7678" max="7678" width="20.6640625" style="31" customWidth="1"/>
    <col min="7679" max="7679" width="22.6640625" style="31" customWidth="1"/>
    <col min="7680" max="7681" width="17.44140625" style="31" customWidth="1"/>
    <col min="7682" max="7698" width="18.88671875" style="31" customWidth="1"/>
    <col min="7699" max="7699" width="15.6640625" style="31" customWidth="1"/>
    <col min="7700" max="7932" width="11.44140625" style="31"/>
    <col min="7933" max="7933" width="11.88671875" style="31" customWidth="1"/>
    <col min="7934" max="7934" width="20.6640625" style="31" customWidth="1"/>
    <col min="7935" max="7935" width="22.6640625" style="31" customWidth="1"/>
    <col min="7936" max="7937" width="17.44140625" style="31" customWidth="1"/>
    <col min="7938" max="7954" width="18.88671875" style="31" customWidth="1"/>
    <col min="7955" max="7955" width="15.6640625" style="31" customWidth="1"/>
    <col min="7956" max="8188" width="11.44140625" style="31"/>
    <col min="8189" max="8189" width="11.88671875" style="31" customWidth="1"/>
    <col min="8190" max="8190" width="20.6640625" style="31" customWidth="1"/>
    <col min="8191" max="8191" width="22.6640625" style="31" customWidth="1"/>
    <col min="8192" max="8193" width="17.44140625" style="31" customWidth="1"/>
    <col min="8194" max="8210" width="18.88671875" style="31" customWidth="1"/>
    <col min="8211" max="8211" width="15.6640625" style="31" customWidth="1"/>
    <col min="8212" max="8444" width="11.44140625" style="31"/>
    <col min="8445" max="8445" width="11.88671875" style="31" customWidth="1"/>
    <col min="8446" max="8446" width="20.6640625" style="31" customWidth="1"/>
    <col min="8447" max="8447" width="22.6640625" style="31" customWidth="1"/>
    <col min="8448" max="8449" width="17.44140625" style="31" customWidth="1"/>
    <col min="8450" max="8466" width="18.88671875" style="31" customWidth="1"/>
    <col min="8467" max="8467" width="15.6640625" style="31" customWidth="1"/>
    <col min="8468" max="8700" width="11.44140625" style="31"/>
    <col min="8701" max="8701" width="11.88671875" style="31" customWidth="1"/>
    <col min="8702" max="8702" width="20.6640625" style="31" customWidth="1"/>
    <col min="8703" max="8703" width="22.6640625" style="31" customWidth="1"/>
    <col min="8704" max="8705" width="17.44140625" style="31" customWidth="1"/>
    <col min="8706" max="8722" width="18.88671875" style="31" customWidth="1"/>
    <col min="8723" max="8723" width="15.6640625" style="31" customWidth="1"/>
    <col min="8724" max="8956" width="11.44140625" style="31"/>
    <col min="8957" max="8957" width="11.88671875" style="31" customWidth="1"/>
    <col min="8958" max="8958" width="20.6640625" style="31" customWidth="1"/>
    <col min="8959" max="8959" width="22.6640625" style="31" customWidth="1"/>
    <col min="8960" max="8961" width="17.44140625" style="31" customWidth="1"/>
    <col min="8962" max="8978" width="18.88671875" style="31" customWidth="1"/>
    <col min="8979" max="8979" width="15.6640625" style="31" customWidth="1"/>
    <col min="8980" max="9212" width="11.44140625" style="31"/>
    <col min="9213" max="9213" width="11.88671875" style="31" customWidth="1"/>
    <col min="9214" max="9214" width="20.6640625" style="31" customWidth="1"/>
    <col min="9215" max="9215" width="22.6640625" style="31" customWidth="1"/>
    <col min="9216" max="9217" width="17.44140625" style="31" customWidth="1"/>
    <col min="9218" max="9234" width="18.88671875" style="31" customWidth="1"/>
    <col min="9235" max="9235" width="15.6640625" style="31" customWidth="1"/>
    <col min="9236" max="9468" width="11.44140625" style="31"/>
    <col min="9469" max="9469" width="11.88671875" style="31" customWidth="1"/>
    <col min="9470" max="9470" width="20.6640625" style="31" customWidth="1"/>
    <col min="9471" max="9471" width="22.6640625" style="31" customWidth="1"/>
    <col min="9472" max="9473" width="17.44140625" style="31" customWidth="1"/>
    <col min="9474" max="9490" width="18.88671875" style="31" customWidth="1"/>
    <col min="9491" max="9491" width="15.6640625" style="31" customWidth="1"/>
    <col min="9492" max="9724" width="11.44140625" style="31"/>
    <col min="9725" max="9725" width="11.88671875" style="31" customWidth="1"/>
    <col min="9726" max="9726" width="20.6640625" style="31" customWidth="1"/>
    <col min="9727" max="9727" width="22.6640625" style="31" customWidth="1"/>
    <col min="9728" max="9729" width="17.44140625" style="31" customWidth="1"/>
    <col min="9730" max="9746" width="18.88671875" style="31" customWidth="1"/>
    <col min="9747" max="9747" width="15.6640625" style="31" customWidth="1"/>
    <col min="9748" max="9980" width="11.44140625" style="31"/>
    <col min="9981" max="9981" width="11.88671875" style="31" customWidth="1"/>
    <col min="9982" max="9982" width="20.6640625" style="31" customWidth="1"/>
    <col min="9983" max="9983" width="22.6640625" style="31" customWidth="1"/>
    <col min="9984" max="9985" width="17.44140625" style="31" customWidth="1"/>
    <col min="9986" max="10002" width="18.88671875" style="31" customWidth="1"/>
    <col min="10003" max="10003" width="15.6640625" style="31" customWidth="1"/>
    <col min="10004" max="10236" width="11.44140625" style="31"/>
    <col min="10237" max="10237" width="11.88671875" style="31" customWidth="1"/>
    <col min="10238" max="10238" width="20.6640625" style="31" customWidth="1"/>
    <col min="10239" max="10239" width="22.6640625" style="31" customWidth="1"/>
    <col min="10240" max="10241" width="17.44140625" style="31" customWidth="1"/>
    <col min="10242" max="10258" width="18.88671875" style="31" customWidth="1"/>
    <col min="10259" max="10259" width="15.6640625" style="31" customWidth="1"/>
    <col min="10260" max="10492" width="11.44140625" style="31"/>
    <col min="10493" max="10493" width="11.88671875" style="31" customWidth="1"/>
    <col min="10494" max="10494" width="20.6640625" style="31" customWidth="1"/>
    <col min="10495" max="10495" width="22.6640625" style="31" customWidth="1"/>
    <col min="10496" max="10497" width="17.44140625" style="31" customWidth="1"/>
    <col min="10498" max="10514" width="18.88671875" style="31" customWidth="1"/>
    <col min="10515" max="10515" width="15.6640625" style="31" customWidth="1"/>
    <col min="10516" max="10748" width="11.44140625" style="31"/>
    <col min="10749" max="10749" width="11.88671875" style="31" customWidth="1"/>
    <col min="10750" max="10750" width="20.6640625" style="31" customWidth="1"/>
    <col min="10751" max="10751" width="22.6640625" style="31" customWidth="1"/>
    <col min="10752" max="10753" width="17.44140625" style="31" customWidth="1"/>
    <col min="10754" max="10770" width="18.88671875" style="31" customWidth="1"/>
    <col min="10771" max="10771" width="15.6640625" style="31" customWidth="1"/>
    <col min="10772" max="11004" width="11.44140625" style="31"/>
    <col min="11005" max="11005" width="11.88671875" style="31" customWidth="1"/>
    <col min="11006" max="11006" width="20.6640625" style="31" customWidth="1"/>
    <col min="11007" max="11007" width="22.6640625" style="31" customWidth="1"/>
    <col min="11008" max="11009" width="17.44140625" style="31" customWidth="1"/>
    <col min="11010" max="11026" width="18.88671875" style="31" customWidth="1"/>
    <col min="11027" max="11027" width="15.6640625" style="31" customWidth="1"/>
    <col min="11028" max="11260" width="11.44140625" style="31"/>
    <col min="11261" max="11261" width="11.88671875" style="31" customWidth="1"/>
    <col min="11262" max="11262" width="20.6640625" style="31" customWidth="1"/>
    <col min="11263" max="11263" width="22.6640625" style="31" customWidth="1"/>
    <col min="11264" max="11265" width="17.44140625" style="31" customWidth="1"/>
    <col min="11266" max="11282" width="18.88671875" style="31" customWidth="1"/>
    <col min="11283" max="11283" width="15.6640625" style="31" customWidth="1"/>
    <col min="11284" max="11516" width="11.44140625" style="31"/>
    <col min="11517" max="11517" width="11.88671875" style="31" customWidth="1"/>
    <col min="11518" max="11518" width="20.6640625" style="31" customWidth="1"/>
    <col min="11519" max="11519" width="22.6640625" style="31" customWidth="1"/>
    <col min="11520" max="11521" width="17.44140625" style="31" customWidth="1"/>
    <col min="11522" max="11538" width="18.88671875" style="31" customWidth="1"/>
    <col min="11539" max="11539" width="15.6640625" style="31" customWidth="1"/>
    <col min="11540" max="11772" width="11.44140625" style="31"/>
    <col min="11773" max="11773" width="11.88671875" style="31" customWidth="1"/>
    <col min="11774" max="11774" width="20.6640625" style="31" customWidth="1"/>
    <col min="11775" max="11775" width="22.6640625" style="31" customWidth="1"/>
    <col min="11776" max="11777" width="17.44140625" style="31" customWidth="1"/>
    <col min="11778" max="11794" width="18.88671875" style="31" customWidth="1"/>
    <col min="11795" max="11795" width="15.6640625" style="31" customWidth="1"/>
    <col min="11796" max="12028" width="11.44140625" style="31"/>
    <col min="12029" max="12029" width="11.88671875" style="31" customWidth="1"/>
    <col min="12030" max="12030" width="20.6640625" style="31" customWidth="1"/>
    <col min="12031" max="12031" width="22.6640625" style="31" customWidth="1"/>
    <col min="12032" max="12033" width="17.44140625" style="31" customWidth="1"/>
    <col min="12034" max="12050" width="18.88671875" style="31" customWidth="1"/>
    <col min="12051" max="12051" width="15.6640625" style="31" customWidth="1"/>
    <col min="12052" max="12284" width="11.44140625" style="31"/>
    <col min="12285" max="12285" width="11.88671875" style="31" customWidth="1"/>
    <col min="12286" max="12286" width="20.6640625" style="31" customWidth="1"/>
    <col min="12287" max="12287" width="22.6640625" style="31" customWidth="1"/>
    <col min="12288" max="12289" width="17.44140625" style="31" customWidth="1"/>
    <col min="12290" max="12306" width="18.88671875" style="31" customWidth="1"/>
    <col min="12307" max="12307" width="15.6640625" style="31" customWidth="1"/>
    <col min="12308" max="12540" width="11.44140625" style="31"/>
    <col min="12541" max="12541" width="11.88671875" style="31" customWidth="1"/>
    <col min="12542" max="12542" width="20.6640625" style="31" customWidth="1"/>
    <col min="12543" max="12543" width="22.6640625" style="31" customWidth="1"/>
    <col min="12544" max="12545" width="17.44140625" style="31" customWidth="1"/>
    <col min="12546" max="12562" width="18.88671875" style="31" customWidth="1"/>
    <col min="12563" max="12563" width="15.6640625" style="31" customWidth="1"/>
    <col min="12564" max="12796" width="11.44140625" style="31"/>
    <col min="12797" max="12797" width="11.88671875" style="31" customWidth="1"/>
    <col min="12798" max="12798" width="20.6640625" style="31" customWidth="1"/>
    <col min="12799" max="12799" width="22.6640625" style="31" customWidth="1"/>
    <col min="12800" max="12801" width="17.44140625" style="31" customWidth="1"/>
    <col min="12802" max="12818" width="18.88671875" style="31" customWidth="1"/>
    <col min="12819" max="12819" width="15.6640625" style="31" customWidth="1"/>
    <col min="12820" max="13052" width="11.44140625" style="31"/>
    <col min="13053" max="13053" width="11.88671875" style="31" customWidth="1"/>
    <col min="13054" max="13054" width="20.6640625" style="31" customWidth="1"/>
    <col min="13055" max="13055" width="22.6640625" style="31" customWidth="1"/>
    <col min="13056" max="13057" width="17.44140625" style="31" customWidth="1"/>
    <col min="13058" max="13074" width="18.88671875" style="31" customWidth="1"/>
    <col min="13075" max="13075" width="15.6640625" style="31" customWidth="1"/>
    <col min="13076" max="13308" width="11.44140625" style="31"/>
    <col min="13309" max="13309" width="11.88671875" style="31" customWidth="1"/>
    <col min="13310" max="13310" width="20.6640625" style="31" customWidth="1"/>
    <col min="13311" max="13311" width="22.6640625" style="31" customWidth="1"/>
    <col min="13312" max="13313" width="17.44140625" style="31" customWidth="1"/>
    <col min="13314" max="13330" width="18.88671875" style="31" customWidth="1"/>
    <col min="13331" max="13331" width="15.6640625" style="31" customWidth="1"/>
    <col min="13332" max="13564" width="11.44140625" style="31"/>
    <col min="13565" max="13565" width="11.88671875" style="31" customWidth="1"/>
    <col min="13566" max="13566" width="20.6640625" style="31" customWidth="1"/>
    <col min="13567" max="13567" width="22.6640625" style="31" customWidth="1"/>
    <col min="13568" max="13569" width="17.44140625" style="31" customWidth="1"/>
    <col min="13570" max="13586" width="18.88671875" style="31" customWidth="1"/>
    <col min="13587" max="13587" width="15.6640625" style="31" customWidth="1"/>
    <col min="13588" max="13820" width="11.44140625" style="31"/>
    <col min="13821" max="13821" width="11.88671875" style="31" customWidth="1"/>
    <col min="13822" max="13822" width="20.6640625" style="31" customWidth="1"/>
    <col min="13823" max="13823" width="22.6640625" style="31" customWidth="1"/>
    <col min="13824" max="13825" width="17.44140625" style="31" customWidth="1"/>
    <col min="13826" max="13842" width="18.88671875" style="31" customWidth="1"/>
    <col min="13843" max="13843" width="15.6640625" style="31" customWidth="1"/>
    <col min="13844" max="14076" width="11.44140625" style="31"/>
    <col min="14077" max="14077" width="11.88671875" style="31" customWidth="1"/>
    <col min="14078" max="14078" width="20.6640625" style="31" customWidth="1"/>
    <col min="14079" max="14079" width="22.6640625" style="31" customWidth="1"/>
    <col min="14080" max="14081" width="17.44140625" style="31" customWidth="1"/>
    <col min="14082" max="14098" width="18.88671875" style="31" customWidth="1"/>
    <col min="14099" max="14099" width="15.6640625" style="31" customWidth="1"/>
    <col min="14100" max="14332" width="11.44140625" style="31"/>
    <col min="14333" max="14333" width="11.88671875" style="31" customWidth="1"/>
    <col min="14334" max="14334" width="20.6640625" style="31" customWidth="1"/>
    <col min="14335" max="14335" width="22.6640625" style="31" customWidth="1"/>
    <col min="14336" max="14337" width="17.44140625" style="31" customWidth="1"/>
    <col min="14338" max="14354" width="18.88671875" style="31" customWidth="1"/>
    <col min="14355" max="14355" width="15.6640625" style="31" customWidth="1"/>
    <col min="14356" max="14588" width="11.44140625" style="31"/>
    <col min="14589" max="14589" width="11.88671875" style="31" customWidth="1"/>
    <col min="14590" max="14590" width="20.6640625" style="31" customWidth="1"/>
    <col min="14591" max="14591" width="22.6640625" style="31" customWidth="1"/>
    <col min="14592" max="14593" width="17.44140625" style="31" customWidth="1"/>
    <col min="14594" max="14610" width="18.88671875" style="31" customWidth="1"/>
    <col min="14611" max="14611" width="15.6640625" style="31" customWidth="1"/>
    <col min="14612" max="14844" width="11.44140625" style="31"/>
    <col min="14845" max="14845" width="11.88671875" style="31" customWidth="1"/>
    <col min="14846" max="14846" width="20.6640625" style="31" customWidth="1"/>
    <col min="14847" max="14847" width="22.6640625" style="31" customWidth="1"/>
    <col min="14848" max="14849" width="17.44140625" style="31" customWidth="1"/>
    <col min="14850" max="14866" width="18.88671875" style="31" customWidth="1"/>
    <col min="14867" max="14867" width="15.6640625" style="31" customWidth="1"/>
    <col min="14868" max="15100" width="11.44140625" style="31"/>
    <col min="15101" max="15101" width="11.88671875" style="31" customWidth="1"/>
    <col min="15102" max="15102" width="20.6640625" style="31" customWidth="1"/>
    <col min="15103" max="15103" width="22.6640625" style="31" customWidth="1"/>
    <col min="15104" max="15105" width="17.44140625" style="31" customWidth="1"/>
    <col min="15106" max="15122" width="18.88671875" style="31" customWidth="1"/>
    <col min="15123" max="15123" width="15.6640625" style="31" customWidth="1"/>
    <col min="15124" max="15356" width="11.44140625" style="31"/>
    <col min="15357" max="15357" width="11.88671875" style="31" customWidth="1"/>
    <col min="15358" max="15358" width="20.6640625" style="31" customWidth="1"/>
    <col min="15359" max="15359" width="22.6640625" style="31" customWidth="1"/>
    <col min="15360" max="15361" width="17.44140625" style="31" customWidth="1"/>
    <col min="15362" max="15378" width="18.88671875" style="31" customWidth="1"/>
    <col min="15379" max="15379" width="15.6640625" style="31" customWidth="1"/>
    <col min="15380" max="15612" width="11.44140625" style="31"/>
    <col min="15613" max="15613" width="11.88671875" style="31" customWidth="1"/>
    <col min="15614" max="15614" width="20.6640625" style="31" customWidth="1"/>
    <col min="15615" max="15615" width="22.6640625" style="31" customWidth="1"/>
    <col min="15616" max="15617" width="17.44140625" style="31" customWidth="1"/>
    <col min="15618" max="15634" width="18.88671875" style="31" customWidth="1"/>
    <col min="15635" max="15635" width="15.6640625" style="31" customWidth="1"/>
    <col min="15636" max="15868" width="11.44140625" style="31"/>
    <col min="15869" max="15869" width="11.88671875" style="31" customWidth="1"/>
    <col min="15870" max="15870" width="20.6640625" style="31" customWidth="1"/>
    <col min="15871" max="15871" width="22.6640625" style="31" customWidth="1"/>
    <col min="15872" max="15873" width="17.44140625" style="31" customWidth="1"/>
    <col min="15874" max="15890" width="18.88671875" style="31" customWidth="1"/>
    <col min="15891" max="15891" width="15.6640625" style="31" customWidth="1"/>
    <col min="15892" max="16124" width="11.44140625" style="31"/>
    <col min="16125" max="16125" width="11.88671875" style="31" customWidth="1"/>
    <col min="16126" max="16126" width="20.6640625" style="31" customWidth="1"/>
    <col min="16127" max="16127" width="22.6640625" style="31" customWidth="1"/>
    <col min="16128" max="16129" width="17.44140625" style="31" customWidth="1"/>
    <col min="16130" max="16146" width="18.88671875" style="31" customWidth="1"/>
    <col min="16147" max="16147" width="15.6640625" style="31" customWidth="1"/>
    <col min="16148" max="16384" width="11.44140625" style="31"/>
  </cols>
  <sheetData>
    <row r="1" spans="1:21" ht="47.25" customHeight="1" x14ac:dyDescent="0.3">
      <c r="A1" s="55" t="s">
        <v>61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21" ht="24" customHeight="1" x14ac:dyDescent="0.3">
      <c r="A2" s="32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4"/>
    </row>
    <row r="3" spans="1:21" ht="15" customHeight="1" x14ac:dyDescent="0.3">
      <c r="A3" s="44" t="s">
        <v>1</v>
      </c>
      <c r="B3" s="44"/>
    </row>
    <row r="4" spans="1:21" ht="15" customHeight="1" x14ac:dyDescent="0.25">
      <c r="A4" s="43" t="s">
        <v>2</v>
      </c>
      <c r="B4" s="43"/>
      <c r="U4" s="37"/>
    </row>
    <row r="5" spans="1:21" ht="15" customHeight="1" x14ac:dyDescent="0.25">
      <c r="A5" s="43" t="s">
        <v>3</v>
      </c>
      <c r="B5" s="43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U5" s="37"/>
    </row>
    <row r="6" spans="1:21" ht="21.75" customHeight="1" x14ac:dyDescent="0.25">
      <c r="A6" s="43" t="s">
        <v>4</v>
      </c>
      <c r="B6" s="43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U6" s="37"/>
    </row>
    <row r="7" spans="1:21" ht="13.2" x14ac:dyDescent="0.25">
      <c r="U7" s="37"/>
    </row>
    <row r="8" spans="1:21" ht="60.75" customHeight="1" x14ac:dyDescent="0.3">
      <c r="A8" s="38" t="s">
        <v>57</v>
      </c>
      <c r="B8" s="39" t="s">
        <v>58</v>
      </c>
      <c r="C8" s="39" t="s">
        <v>58</v>
      </c>
      <c r="D8" s="39" t="s">
        <v>58</v>
      </c>
      <c r="E8" s="39" t="s">
        <v>58</v>
      </c>
      <c r="F8" s="39" t="s">
        <v>58</v>
      </c>
      <c r="G8" s="39" t="s">
        <v>58</v>
      </c>
      <c r="H8" s="39" t="s">
        <v>58</v>
      </c>
      <c r="I8" s="39" t="s">
        <v>58</v>
      </c>
      <c r="J8" s="39" t="s">
        <v>58</v>
      </c>
      <c r="K8" s="39" t="s">
        <v>58</v>
      </c>
      <c r="L8" s="39" t="s">
        <v>58</v>
      </c>
      <c r="M8" s="39" t="s">
        <v>58</v>
      </c>
      <c r="N8" s="39" t="s">
        <v>58</v>
      </c>
      <c r="O8" s="39" t="s">
        <v>58</v>
      </c>
      <c r="P8" s="39" t="s">
        <v>58</v>
      </c>
      <c r="Q8" s="39" t="s">
        <v>58</v>
      </c>
      <c r="R8" s="40" t="s">
        <v>59</v>
      </c>
    </row>
    <row r="9" spans="1:21" ht="20.100000000000001" customHeight="1" x14ac:dyDescent="0.3">
      <c r="A9" s="41">
        <v>1</v>
      </c>
      <c r="B9" s="41">
        <v>25</v>
      </c>
      <c r="C9" s="41">
        <v>0</v>
      </c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2">
        <f>+SUM(B9:Q9)</f>
        <v>25</v>
      </c>
    </row>
    <row r="10" spans="1:21" ht="20.100000000000001" customHeight="1" x14ac:dyDescent="0.3">
      <c r="A10" s="41">
        <v>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2">
        <f t="shared" ref="R10:R32" si="0">+SUM(B10:Q10)</f>
        <v>0</v>
      </c>
    </row>
    <row r="11" spans="1:21" ht="20.100000000000001" customHeight="1" x14ac:dyDescent="0.3">
      <c r="A11" s="41">
        <v>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2">
        <f t="shared" si="0"/>
        <v>0</v>
      </c>
    </row>
    <row r="12" spans="1:21" ht="20.100000000000001" customHeight="1" x14ac:dyDescent="0.3">
      <c r="A12" s="41">
        <v>4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2">
        <f t="shared" si="0"/>
        <v>0</v>
      </c>
    </row>
    <row r="13" spans="1:21" ht="20.100000000000001" customHeight="1" x14ac:dyDescent="0.3">
      <c r="A13" s="41">
        <v>5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2">
        <f t="shared" si="0"/>
        <v>0</v>
      </c>
    </row>
    <row r="14" spans="1:21" ht="20.100000000000001" customHeight="1" x14ac:dyDescent="0.3">
      <c r="A14" s="41">
        <v>6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2">
        <f t="shared" si="0"/>
        <v>0</v>
      </c>
    </row>
    <row r="15" spans="1:21" ht="20.100000000000001" customHeight="1" x14ac:dyDescent="0.3">
      <c r="A15" s="41">
        <v>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2">
        <f t="shared" si="0"/>
        <v>0</v>
      </c>
    </row>
    <row r="16" spans="1:21" ht="20.100000000000001" customHeight="1" x14ac:dyDescent="0.3">
      <c r="A16" s="41">
        <v>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2">
        <f t="shared" si="0"/>
        <v>0</v>
      </c>
    </row>
    <row r="17" spans="1:18" ht="20.100000000000001" customHeight="1" x14ac:dyDescent="0.3">
      <c r="A17" s="41">
        <v>9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2">
        <f t="shared" si="0"/>
        <v>0</v>
      </c>
    </row>
    <row r="18" spans="1:18" ht="20.100000000000001" customHeight="1" x14ac:dyDescent="0.3">
      <c r="A18" s="41">
        <v>10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2">
        <f t="shared" si="0"/>
        <v>0</v>
      </c>
    </row>
    <row r="19" spans="1:18" ht="20.100000000000001" customHeight="1" x14ac:dyDescent="0.3">
      <c r="A19" s="41">
        <v>11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2">
        <f t="shared" si="0"/>
        <v>0</v>
      </c>
    </row>
    <row r="20" spans="1:18" ht="20.100000000000001" customHeight="1" x14ac:dyDescent="0.3">
      <c r="A20" s="41">
        <v>12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2">
        <f t="shared" si="0"/>
        <v>0</v>
      </c>
    </row>
    <row r="21" spans="1:18" ht="20.100000000000001" customHeight="1" x14ac:dyDescent="0.3">
      <c r="A21" s="41">
        <v>13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2">
        <f t="shared" si="0"/>
        <v>0</v>
      </c>
    </row>
    <row r="22" spans="1:18" ht="20.100000000000001" customHeight="1" x14ac:dyDescent="0.3">
      <c r="A22" s="41">
        <v>14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2">
        <f t="shared" si="0"/>
        <v>0</v>
      </c>
    </row>
    <row r="23" spans="1:18" ht="20.100000000000001" customHeight="1" x14ac:dyDescent="0.3">
      <c r="A23" s="41">
        <v>15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2">
        <f t="shared" si="0"/>
        <v>0</v>
      </c>
    </row>
    <row r="24" spans="1:18" ht="20.100000000000001" customHeight="1" x14ac:dyDescent="0.3">
      <c r="A24" s="41">
        <v>16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2">
        <f t="shared" si="0"/>
        <v>0</v>
      </c>
    </row>
    <row r="25" spans="1:18" ht="20.100000000000001" customHeight="1" x14ac:dyDescent="0.3">
      <c r="A25" s="41">
        <v>17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2">
        <f t="shared" si="0"/>
        <v>0</v>
      </c>
    </row>
    <row r="26" spans="1:18" ht="20.100000000000001" customHeight="1" x14ac:dyDescent="0.3">
      <c r="A26" s="41">
        <v>18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2">
        <f t="shared" si="0"/>
        <v>0</v>
      </c>
    </row>
    <row r="27" spans="1:18" ht="20.100000000000001" customHeight="1" x14ac:dyDescent="0.3">
      <c r="A27" s="41">
        <v>19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2">
        <f t="shared" si="0"/>
        <v>0</v>
      </c>
    </row>
    <row r="28" spans="1:18" ht="20.100000000000001" customHeight="1" x14ac:dyDescent="0.3">
      <c r="A28" s="41">
        <v>20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2">
        <f t="shared" si="0"/>
        <v>0</v>
      </c>
    </row>
    <row r="29" spans="1:18" ht="20.100000000000001" customHeight="1" x14ac:dyDescent="0.3">
      <c r="A29" s="41">
        <v>21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2">
        <f t="shared" si="0"/>
        <v>0</v>
      </c>
    </row>
    <row r="30" spans="1:18" ht="20.100000000000001" customHeight="1" x14ac:dyDescent="0.3">
      <c r="A30" s="41">
        <v>22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2">
        <f t="shared" si="0"/>
        <v>0</v>
      </c>
    </row>
    <row r="31" spans="1:18" ht="20.100000000000001" customHeight="1" x14ac:dyDescent="0.3">
      <c r="A31" s="41">
        <v>23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2">
        <f t="shared" si="0"/>
        <v>0</v>
      </c>
    </row>
    <row r="32" spans="1:18" ht="20.100000000000001" customHeight="1" x14ac:dyDescent="0.3">
      <c r="A32" s="41">
        <v>24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2">
        <f t="shared" si="0"/>
        <v>0</v>
      </c>
    </row>
  </sheetData>
  <mergeCells count="1">
    <mergeCell ref="A1:R1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48" orientation="landscape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F1B4A-B3D1-4EE9-828C-F341E0E18334}">
  <sheetPr>
    <tabColor theme="6" tint="0.39997558519241921"/>
    <pageSetUpPr fitToPage="1"/>
  </sheetPr>
  <dimension ref="A1:U32"/>
  <sheetViews>
    <sheetView showGridLines="0" zoomScale="90" zoomScaleNormal="90" workbookViewId="0">
      <selection activeCell="C16" sqref="C16"/>
    </sheetView>
  </sheetViews>
  <sheetFormatPr baseColWidth="10" defaultColWidth="11.44140625" defaultRowHeight="10.199999999999999" x14ac:dyDescent="0.3"/>
  <cols>
    <col min="1" max="1" width="25.5546875" style="31" customWidth="1"/>
    <col min="2" max="17" width="18.88671875" style="36" customWidth="1"/>
    <col min="18" max="18" width="18.88671875" style="31" customWidth="1"/>
    <col min="19" max="19" width="15.6640625" style="31" customWidth="1"/>
    <col min="20" max="252" width="11.44140625" style="31"/>
    <col min="253" max="253" width="11.88671875" style="31" customWidth="1"/>
    <col min="254" max="254" width="20.6640625" style="31" customWidth="1"/>
    <col min="255" max="255" width="22.6640625" style="31" customWidth="1"/>
    <col min="256" max="257" width="17.44140625" style="31" customWidth="1"/>
    <col min="258" max="274" width="18.88671875" style="31" customWidth="1"/>
    <col min="275" max="275" width="15.6640625" style="31" customWidth="1"/>
    <col min="276" max="508" width="11.44140625" style="31"/>
    <col min="509" max="509" width="11.88671875" style="31" customWidth="1"/>
    <col min="510" max="510" width="20.6640625" style="31" customWidth="1"/>
    <col min="511" max="511" width="22.6640625" style="31" customWidth="1"/>
    <col min="512" max="513" width="17.44140625" style="31" customWidth="1"/>
    <col min="514" max="530" width="18.88671875" style="31" customWidth="1"/>
    <col min="531" max="531" width="15.6640625" style="31" customWidth="1"/>
    <col min="532" max="764" width="11.44140625" style="31"/>
    <col min="765" max="765" width="11.88671875" style="31" customWidth="1"/>
    <col min="766" max="766" width="20.6640625" style="31" customWidth="1"/>
    <col min="767" max="767" width="22.6640625" style="31" customWidth="1"/>
    <col min="768" max="769" width="17.44140625" style="31" customWidth="1"/>
    <col min="770" max="786" width="18.88671875" style="31" customWidth="1"/>
    <col min="787" max="787" width="15.6640625" style="31" customWidth="1"/>
    <col min="788" max="1020" width="11.44140625" style="31"/>
    <col min="1021" max="1021" width="11.88671875" style="31" customWidth="1"/>
    <col min="1022" max="1022" width="20.6640625" style="31" customWidth="1"/>
    <col min="1023" max="1023" width="22.6640625" style="31" customWidth="1"/>
    <col min="1024" max="1025" width="17.44140625" style="31" customWidth="1"/>
    <col min="1026" max="1042" width="18.88671875" style="31" customWidth="1"/>
    <col min="1043" max="1043" width="15.6640625" style="31" customWidth="1"/>
    <col min="1044" max="1276" width="11.44140625" style="31"/>
    <col min="1277" max="1277" width="11.88671875" style="31" customWidth="1"/>
    <col min="1278" max="1278" width="20.6640625" style="31" customWidth="1"/>
    <col min="1279" max="1279" width="22.6640625" style="31" customWidth="1"/>
    <col min="1280" max="1281" width="17.44140625" style="31" customWidth="1"/>
    <col min="1282" max="1298" width="18.88671875" style="31" customWidth="1"/>
    <col min="1299" max="1299" width="15.6640625" style="31" customWidth="1"/>
    <col min="1300" max="1532" width="11.44140625" style="31"/>
    <col min="1533" max="1533" width="11.88671875" style="31" customWidth="1"/>
    <col min="1534" max="1534" width="20.6640625" style="31" customWidth="1"/>
    <col min="1535" max="1535" width="22.6640625" style="31" customWidth="1"/>
    <col min="1536" max="1537" width="17.44140625" style="31" customWidth="1"/>
    <col min="1538" max="1554" width="18.88671875" style="31" customWidth="1"/>
    <col min="1555" max="1555" width="15.6640625" style="31" customWidth="1"/>
    <col min="1556" max="1788" width="11.44140625" style="31"/>
    <col min="1789" max="1789" width="11.88671875" style="31" customWidth="1"/>
    <col min="1790" max="1790" width="20.6640625" style="31" customWidth="1"/>
    <col min="1791" max="1791" width="22.6640625" style="31" customWidth="1"/>
    <col min="1792" max="1793" width="17.44140625" style="31" customWidth="1"/>
    <col min="1794" max="1810" width="18.88671875" style="31" customWidth="1"/>
    <col min="1811" max="1811" width="15.6640625" style="31" customWidth="1"/>
    <col min="1812" max="2044" width="11.44140625" style="31"/>
    <col min="2045" max="2045" width="11.88671875" style="31" customWidth="1"/>
    <col min="2046" max="2046" width="20.6640625" style="31" customWidth="1"/>
    <col min="2047" max="2047" width="22.6640625" style="31" customWidth="1"/>
    <col min="2048" max="2049" width="17.44140625" style="31" customWidth="1"/>
    <col min="2050" max="2066" width="18.88671875" style="31" customWidth="1"/>
    <col min="2067" max="2067" width="15.6640625" style="31" customWidth="1"/>
    <col min="2068" max="2300" width="11.44140625" style="31"/>
    <col min="2301" max="2301" width="11.88671875" style="31" customWidth="1"/>
    <col min="2302" max="2302" width="20.6640625" style="31" customWidth="1"/>
    <col min="2303" max="2303" width="22.6640625" style="31" customWidth="1"/>
    <col min="2304" max="2305" width="17.44140625" style="31" customWidth="1"/>
    <col min="2306" max="2322" width="18.88671875" style="31" customWidth="1"/>
    <col min="2323" max="2323" width="15.6640625" style="31" customWidth="1"/>
    <col min="2324" max="2556" width="11.44140625" style="31"/>
    <col min="2557" max="2557" width="11.88671875" style="31" customWidth="1"/>
    <col min="2558" max="2558" width="20.6640625" style="31" customWidth="1"/>
    <col min="2559" max="2559" width="22.6640625" style="31" customWidth="1"/>
    <col min="2560" max="2561" width="17.44140625" style="31" customWidth="1"/>
    <col min="2562" max="2578" width="18.88671875" style="31" customWidth="1"/>
    <col min="2579" max="2579" width="15.6640625" style="31" customWidth="1"/>
    <col min="2580" max="2812" width="11.44140625" style="31"/>
    <col min="2813" max="2813" width="11.88671875" style="31" customWidth="1"/>
    <col min="2814" max="2814" width="20.6640625" style="31" customWidth="1"/>
    <col min="2815" max="2815" width="22.6640625" style="31" customWidth="1"/>
    <col min="2816" max="2817" width="17.44140625" style="31" customWidth="1"/>
    <col min="2818" max="2834" width="18.88671875" style="31" customWidth="1"/>
    <col min="2835" max="2835" width="15.6640625" style="31" customWidth="1"/>
    <col min="2836" max="3068" width="11.44140625" style="31"/>
    <col min="3069" max="3069" width="11.88671875" style="31" customWidth="1"/>
    <col min="3070" max="3070" width="20.6640625" style="31" customWidth="1"/>
    <col min="3071" max="3071" width="22.6640625" style="31" customWidth="1"/>
    <col min="3072" max="3073" width="17.44140625" style="31" customWidth="1"/>
    <col min="3074" max="3090" width="18.88671875" style="31" customWidth="1"/>
    <col min="3091" max="3091" width="15.6640625" style="31" customWidth="1"/>
    <col min="3092" max="3324" width="11.44140625" style="31"/>
    <col min="3325" max="3325" width="11.88671875" style="31" customWidth="1"/>
    <col min="3326" max="3326" width="20.6640625" style="31" customWidth="1"/>
    <col min="3327" max="3327" width="22.6640625" style="31" customWidth="1"/>
    <col min="3328" max="3329" width="17.44140625" style="31" customWidth="1"/>
    <col min="3330" max="3346" width="18.88671875" style="31" customWidth="1"/>
    <col min="3347" max="3347" width="15.6640625" style="31" customWidth="1"/>
    <col min="3348" max="3580" width="11.44140625" style="31"/>
    <col min="3581" max="3581" width="11.88671875" style="31" customWidth="1"/>
    <col min="3582" max="3582" width="20.6640625" style="31" customWidth="1"/>
    <col min="3583" max="3583" width="22.6640625" style="31" customWidth="1"/>
    <col min="3584" max="3585" width="17.44140625" style="31" customWidth="1"/>
    <col min="3586" max="3602" width="18.88671875" style="31" customWidth="1"/>
    <col min="3603" max="3603" width="15.6640625" style="31" customWidth="1"/>
    <col min="3604" max="3836" width="11.44140625" style="31"/>
    <col min="3837" max="3837" width="11.88671875" style="31" customWidth="1"/>
    <col min="3838" max="3838" width="20.6640625" style="31" customWidth="1"/>
    <col min="3839" max="3839" width="22.6640625" style="31" customWidth="1"/>
    <col min="3840" max="3841" width="17.44140625" style="31" customWidth="1"/>
    <col min="3842" max="3858" width="18.88671875" style="31" customWidth="1"/>
    <col min="3859" max="3859" width="15.6640625" style="31" customWidth="1"/>
    <col min="3860" max="4092" width="11.44140625" style="31"/>
    <col min="4093" max="4093" width="11.88671875" style="31" customWidth="1"/>
    <col min="4094" max="4094" width="20.6640625" style="31" customWidth="1"/>
    <col min="4095" max="4095" width="22.6640625" style="31" customWidth="1"/>
    <col min="4096" max="4097" width="17.44140625" style="31" customWidth="1"/>
    <col min="4098" max="4114" width="18.88671875" style="31" customWidth="1"/>
    <col min="4115" max="4115" width="15.6640625" style="31" customWidth="1"/>
    <col min="4116" max="4348" width="11.44140625" style="31"/>
    <col min="4349" max="4349" width="11.88671875" style="31" customWidth="1"/>
    <col min="4350" max="4350" width="20.6640625" style="31" customWidth="1"/>
    <col min="4351" max="4351" width="22.6640625" style="31" customWidth="1"/>
    <col min="4352" max="4353" width="17.44140625" style="31" customWidth="1"/>
    <col min="4354" max="4370" width="18.88671875" style="31" customWidth="1"/>
    <col min="4371" max="4371" width="15.6640625" style="31" customWidth="1"/>
    <col min="4372" max="4604" width="11.44140625" style="31"/>
    <col min="4605" max="4605" width="11.88671875" style="31" customWidth="1"/>
    <col min="4606" max="4606" width="20.6640625" style="31" customWidth="1"/>
    <col min="4607" max="4607" width="22.6640625" style="31" customWidth="1"/>
    <col min="4608" max="4609" width="17.44140625" style="31" customWidth="1"/>
    <col min="4610" max="4626" width="18.88671875" style="31" customWidth="1"/>
    <col min="4627" max="4627" width="15.6640625" style="31" customWidth="1"/>
    <col min="4628" max="4860" width="11.44140625" style="31"/>
    <col min="4861" max="4861" width="11.88671875" style="31" customWidth="1"/>
    <col min="4862" max="4862" width="20.6640625" style="31" customWidth="1"/>
    <col min="4863" max="4863" width="22.6640625" style="31" customWidth="1"/>
    <col min="4864" max="4865" width="17.44140625" style="31" customWidth="1"/>
    <col min="4866" max="4882" width="18.88671875" style="31" customWidth="1"/>
    <col min="4883" max="4883" width="15.6640625" style="31" customWidth="1"/>
    <col min="4884" max="5116" width="11.44140625" style="31"/>
    <col min="5117" max="5117" width="11.88671875" style="31" customWidth="1"/>
    <col min="5118" max="5118" width="20.6640625" style="31" customWidth="1"/>
    <col min="5119" max="5119" width="22.6640625" style="31" customWidth="1"/>
    <col min="5120" max="5121" width="17.44140625" style="31" customWidth="1"/>
    <col min="5122" max="5138" width="18.88671875" style="31" customWidth="1"/>
    <col min="5139" max="5139" width="15.6640625" style="31" customWidth="1"/>
    <col min="5140" max="5372" width="11.44140625" style="31"/>
    <col min="5373" max="5373" width="11.88671875" style="31" customWidth="1"/>
    <col min="5374" max="5374" width="20.6640625" style="31" customWidth="1"/>
    <col min="5375" max="5375" width="22.6640625" style="31" customWidth="1"/>
    <col min="5376" max="5377" width="17.44140625" style="31" customWidth="1"/>
    <col min="5378" max="5394" width="18.88671875" style="31" customWidth="1"/>
    <col min="5395" max="5395" width="15.6640625" style="31" customWidth="1"/>
    <col min="5396" max="5628" width="11.44140625" style="31"/>
    <col min="5629" max="5629" width="11.88671875" style="31" customWidth="1"/>
    <col min="5630" max="5630" width="20.6640625" style="31" customWidth="1"/>
    <col min="5631" max="5631" width="22.6640625" style="31" customWidth="1"/>
    <col min="5632" max="5633" width="17.44140625" style="31" customWidth="1"/>
    <col min="5634" max="5650" width="18.88671875" style="31" customWidth="1"/>
    <col min="5651" max="5651" width="15.6640625" style="31" customWidth="1"/>
    <col min="5652" max="5884" width="11.44140625" style="31"/>
    <col min="5885" max="5885" width="11.88671875" style="31" customWidth="1"/>
    <col min="5886" max="5886" width="20.6640625" style="31" customWidth="1"/>
    <col min="5887" max="5887" width="22.6640625" style="31" customWidth="1"/>
    <col min="5888" max="5889" width="17.44140625" style="31" customWidth="1"/>
    <col min="5890" max="5906" width="18.88671875" style="31" customWidth="1"/>
    <col min="5907" max="5907" width="15.6640625" style="31" customWidth="1"/>
    <col min="5908" max="6140" width="11.44140625" style="31"/>
    <col min="6141" max="6141" width="11.88671875" style="31" customWidth="1"/>
    <col min="6142" max="6142" width="20.6640625" style="31" customWidth="1"/>
    <col min="6143" max="6143" width="22.6640625" style="31" customWidth="1"/>
    <col min="6144" max="6145" width="17.44140625" style="31" customWidth="1"/>
    <col min="6146" max="6162" width="18.88671875" style="31" customWidth="1"/>
    <col min="6163" max="6163" width="15.6640625" style="31" customWidth="1"/>
    <col min="6164" max="6396" width="11.44140625" style="31"/>
    <col min="6397" max="6397" width="11.88671875" style="31" customWidth="1"/>
    <col min="6398" max="6398" width="20.6640625" style="31" customWidth="1"/>
    <col min="6399" max="6399" width="22.6640625" style="31" customWidth="1"/>
    <col min="6400" max="6401" width="17.44140625" style="31" customWidth="1"/>
    <col min="6402" max="6418" width="18.88671875" style="31" customWidth="1"/>
    <col min="6419" max="6419" width="15.6640625" style="31" customWidth="1"/>
    <col min="6420" max="6652" width="11.44140625" style="31"/>
    <col min="6653" max="6653" width="11.88671875" style="31" customWidth="1"/>
    <col min="6654" max="6654" width="20.6640625" style="31" customWidth="1"/>
    <col min="6655" max="6655" width="22.6640625" style="31" customWidth="1"/>
    <col min="6656" max="6657" width="17.44140625" style="31" customWidth="1"/>
    <col min="6658" max="6674" width="18.88671875" style="31" customWidth="1"/>
    <col min="6675" max="6675" width="15.6640625" style="31" customWidth="1"/>
    <col min="6676" max="6908" width="11.44140625" style="31"/>
    <col min="6909" max="6909" width="11.88671875" style="31" customWidth="1"/>
    <col min="6910" max="6910" width="20.6640625" style="31" customWidth="1"/>
    <col min="6911" max="6911" width="22.6640625" style="31" customWidth="1"/>
    <col min="6912" max="6913" width="17.44140625" style="31" customWidth="1"/>
    <col min="6914" max="6930" width="18.88671875" style="31" customWidth="1"/>
    <col min="6931" max="6931" width="15.6640625" style="31" customWidth="1"/>
    <col min="6932" max="7164" width="11.44140625" style="31"/>
    <col min="7165" max="7165" width="11.88671875" style="31" customWidth="1"/>
    <col min="7166" max="7166" width="20.6640625" style="31" customWidth="1"/>
    <col min="7167" max="7167" width="22.6640625" style="31" customWidth="1"/>
    <col min="7168" max="7169" width="17.44140625" style="31" customWidth="1"/>
    <col min="7170" max="7186" width="18.88671875" style="31" customWidth="1"/>
    <col min="7187" max="7187" width="15.6640625" style="31" customWidth="1"/>
    <col min="7188" max="7420" width="11.44140625" style="31"/>
    <col min="7421" max="7421" width="11.88671875" style="31" customWidth="1"/>
    <col min="7422" max="7422" width="20.6640625" style="31" customWidth="1"/>
    <col min="7423" max="7423" width="22.6640625" style="31" customWidth="1"/>
    <col min="7424" max="7425" width="17.44140625" style="31" customWidth="1"/>
    <col min="7426" max="7442" width="18.88671875" style="31" customWidth="1"/>
    <col min="7443" max="7443" width="15.6640625" style="31" customWidth="1"/>
    <col min="7444" max="7676" width="11.44140625" style="31"/>
    <col min="7677" max="7677" width="11.88671875" style="31" customWidth="1"/>
    <col min="7678" max="7678" width="20.6640625" style="31" customWidth="1"/>
    <col min="7679" max="7679" width="22.6640625" style="31" customWidth="1"/>
    <col min="7680" max="7681" width="17.44140625" style="31" customWidth="1"/>
    <col min="7682" max="7698" width="18.88671875" style="31" customWidth="1"/>
    <col min="7699" max="7699" width="15.6640625" style="31" customWidth="1"/>
    <col min="7700" max="7932" width="11.44140625" style="31"/>
    <col min="7933" max="7933" width="11.88671875" style="31" customWidth="1"/>
    <col min="7934" max="7934" width="20.6640625" style="31" customWidth="1"/>
    <col min="7935" max="7935" width="22.6640625" style="31" customWidth="1"/>
    <col min="7936" max="7937" width="17.44140625" style="31" customWidth="1"/>
    <col min="7938" max="7954" width="18.88671875" style="31" customWidth="1"/>
    <col min="7955" max="7955" width="15.6640625" style="31" customWidth="1"/>
    <col min="7956" max="8188" width="11.44140625" style="31"/>
    <col min="8189" max="8189" width="11.88671875" style="31" customWidth="1"/>
    <col min="8190" max="8190" width="20.6640625" style="31" customWidth="1"/>
    <col min="8191" max="8191" width="22.6640625" style="31" customWidth="1"/>
    <col min="8192" max="8193" width="17.44140625" style="31" customWidth="1"/>
    <col min="8194" max="8210" width="18.88671875" style="31" customWidth="1"/>
    <col min="8211" max="8211" width="15.6640625" style="31" customWidth="1"/>
    <col min="8212" max="8444" width="11.44140625" style="31"/>
    <col min="8445" max="8445" width="11.88671875" style="31" customWidth="1"/>
    <col min="8446" max="8446" width="20.6640625" style="31" customWidth="1"/>
    <col min="8447" max="8447" width="22.6640625" style="31" customWidth="1"/>
    <col min="8448" max="8449" width="17.44140625" style="31" customWidth="1"/>
    <col min="8450" max="8466" width="18.88671875" style="31" customWidth="1"/>
    <col min="8467" max="8467" width="15.6640625" style="31" customWidth="1"/>
    <col min="8468" max="8700" width="11.44140625" style="31"/>
    <col min="8701" max="8701" width="11.88671875" style="31" customWidth="1"/>
    <col min="8702" max="8702" width="20.6640625" style="31" customWidth="1"/>
    <col min="8703" max="8703" width="22.6640625" style="31" customWidth="1"/>
    <col min="8704" max="8705" width="17.44140625" style="31" customWidth="1"/>
    <col min="8706" max="8722" width="18.88671875" style="31" customWidth="1"/>
    <col min="8723" max="8723" width="15.6640625" style="31" customWidth="1"/>
    <col min="8724" max="8956" width="11.44140625" style="31"/>
    <col min="8957" max="8957" width="11.88671875" style="31" customWidth="1"/>
    <col min="8958" max="8958" width="20.6640625" style="31" customWidth="1"/>
    <col min="8959" max="8959" width="22.6640625" style="31" customWidth="1"/>
    <col min="8960" max="8961" width="17.44140625" style="31" customWidth="1"/>
    <col min="8962" max="8978" width="18.88671875" style="31" customWidth="1"/>
    <col min="8979" max="8979" width="15.6640625" style="31" customWidth="1"/>
    <col min="8980" max="9212" width="11.44140625" style="31"/>
    <col min="9213" max="9213" width="11.88671875" style="31" customWidth="1"/>
    <col min="9214" max="9214" width="20.6640625" style="31" customWidth="1"/>
    <col min="9215" max="9215" width="22.6640625" style="31" customWidth="1"/>
    <col min="9216" max="9217" width="17.44140625" style="31" customWidth="1"/>
    <col min="9218" max="9234" width="18.88671875" style="31" customWidth="1"/>
    <col min="9235" max="9235" width="15.6640625" style="31" customWidth="1"/>
    <col min="9236" max="9468" width="11.44140625" style="31"/>
    <col min="9469" max="9469" width="11.88671875" style="31" customWidth="1"/>
    <col min="9470" max="9470" width="20.6640625" style="31" customWidth="1"/>
    <col min="9471" max="9471" width="22.6640625" style="31" customWidth="1"/>
    <col min="9472" max="9473" width="17.44140625" style="31" customWidth="1"/>
    <col min="9474" max="9490" width="18.88671875" style="31" customWidth="1"/>
    <col min="9491" max="9491" width="15.6640625" style="31" customWidth="1"/>
    <col min="9492" max="9724" width="11.44140625" style="31"/>
    <col min="9725" max="9725" width="11.88671875" style="31" customWidth="1"/>
    <col min="9726" max="9726" width="20.6640625" style="31" customWidth="1"/>
    <col min="9727" max="9727" width="22.6640625" style="31" customWidth="1"/>
    <col min="9728" max="9729" width="17.44140625" style="31" customWidth="1"/>
    <col min="9730" max="9746" width="18.88671875" style="31" customWidth="1"/>
    <col min="9747" max="9747" width="15.6640625" style="31" customWidth="1"/>
    <col min="9748" max="9980" width="11.44140625" style="31"/>
    <col min="9981" max="9981" width="11.88671875" style="31" customWidth="1"/>
    <col min="9982" max="9982" width="20.6640625" style="31" customWidth="1"/>
    <col min="9983" max="9983" width="22.6640625" style="31" customWidth="1"/>
    <col min="9984" max="9985" width="17.44140625" style="31" customWidth="1"/>
    <col min="9986" max="10002" width="18.88671875" style="31" customWidth="1"/>
    <col min="10003" max="10003" width="15.6640625" style="31" customWidth="1"/>
    <col min="10004" max="10236" width="11.44140625" style="31"/>
    <col min="10237" max="10237" width="11.88671875" style="31" customWidth="1"/>
    <col min="10238" max="10238" width="20.6640625" style="31" customWidth="1"/>
    <col min="10239" max="10239" width="22.6640625" style="31" customWidth="1"/>
    <col min="10240" max="10241" width="17.44140625" style="31" customWidth="1"/>
    <col min="10242" max="10258" width="18.88671875" style="31" customWidth="1"/>
    <col min="10259" max="10259" width="15.6640625" style="31" customWidth="1"/>
    <col min="10260" max="10492" width="11.44140625" style="31"/>
    <col min="10493" max="10493" width="11.88671875" style="31" customWidth="1"/>
    <col min="10494" max="10494" width="20.6640625" style="31" customWidth="1"/>
    <col min="10495" max="10495" width="22.6640625" style="31" customWidth="1"/>
    <col min="10496" max="10497" width="17.44140625" style="31" customWidth="1"/>
    <col min="10498" max="10514" width="18.88671875" style="31" customWidth="1"/>
    <col min="10515" max="10515" width="15.6640625" style="31" customWidth="1"/>
    <col min="10516" max="10748" width="11.44140625" style="31"/>
    <col min="10749" max="10749" width="11.88671875" style="31" customWidth="1"/>
    <col min="10750" max="10750" width="20.6640625" style="31" customWidth="1"/>
    <col min="10751" max="10751" width="22.6640625" style="31" customWidth="1"/>
    <col min="10752" max="10753" width="17.44140625" style="31" customWidth="1"/>
    <col min="10754" max="10770" width="18.88671875" style="31" customWidth="1"/>
    <col min="10771" max="10771" width="15.6640625" style="31" customWidth="1"/>
    <col min="10772" max="11004" width="11.44140625" style="31"/>
    <col min="11005" max="11005" width="11.88671875" style="31" customWidth="1"/>
    <col min="11006" max="11006" width="20.6640625" style="31" customWidth="1"/>
    <col min="11007" max="11007" width="22.6640625" style="31" customWidth="1"/>
    <col min="11008" max="11009" width="17.44140625" style="31" customWidth="1"/>
    <col min="11010" max="11026" width="18.88671875" style="31" customWidth="1"/>
    <col min="11027" max="11027" width="15.6640625" style="31" customWidth="1"/>
    <col min="11028" max="11260" width="11.44140625" style="31"/>
    <col min="11261" max="11261" width="11.88671875" style="31" customWidth="1"/>
    <col min="11262" max="11262" width="20.6640625" style="31" customWidth="1"/>
    <col min="11263" max="11263" width="22.6640625" style="31" customWidth="1"/>
    <col min="11264" max="11265" width="17.44140625" style="31" customWidth="1"/>
    <col min="11266" max="11282" width="18.88671875" style="31" customWidth="1"/>
    <col min="11283" max="11283" width="15.6640625" style="31" customWidth="1"/>
    <col min="11284" max="11516" width="11.44140625" style="31"/>
    <col min="11517" max="11517" width="11.88671875" style="31" customWidth="1"/>
    <col min="11518" max="11518" width="20.6640625" style="31" customWidth="1"/>
    <col min="11519" max="11519" width="22.6640625" style="31" customWidth="1"/>
    <col min="11520" max="11521" width="17.44140625" style="31" customWidth="1"/>
    <col min="11522" max="11538" width="18.88671875" style="31" customWidth="1"/>
    <col min="11539" max="11539" width="15.6640625" style="31" customWidth="1"/>
    <col min="11540" max="11772" width="11.44140625" style="31"/>
    <col min="11773" max="11773" width="11.88671875" style="31" customWidth="1"/>
    <col min="11774" max="11774" width="20.6640625" style="31" customWidth="1"/>
    <col min="11775" max="11775" width="22.6640625" style="31" customWidth="1"/>
    <col min="11776" max="11777" width="17.44140625" style="31" customWidth="1"/>
    <col min="11778" max="11794" width="18.88671875" style="31" customWidth="1"/>
    <col min="11795" max="11795" width="15.6640625" style="31" customWidth="1"/>
    <col min="11796" max="12028" width="11.44140625" style="31"/>
    <col min="12029" max="12029" width="11.88671875" style="31" customWidth="1"/>
    <col min="12030" max="12030" width="20.6640625" style="31" customWidth="1"/>
    <col min="12031" max="12031" width="22.6640625" style="31" customWidth="1"/>
    <col min="12032" max="12033" width="17.44140625" style="31" customWidth="1"/>
    <col min="12034" max="12050" width="18.88671875" style="31" customWidth="1"/>
    <col min="12051" max="12051" width="15.6640625" style="31" customWidth="1"/>
    <col min="12052" max="12284" width="11.44140625" style="31"/>
    <col min="12285" max="12285" width="11.88671875" style="31" customWidth="1"/>
    <col min="12286" max="12286" width="20.6640625" style="31" customWidth="1"/>
    <col min="12287" max="12287" width="22.6640625" style="31" customWidth="1"/>
    <col min="12288" max="12289" width="17.44140625" style="31" customWidth="1"/>
    <col min="12290" max="12306" width="18.88671875" style="31" customWidth="1"/>
    <col min="12307" max="12307" width="15.6640625" style="31" customWidth="1"/>
    <col min="12308" max="12540" width="11.44140625" style="31"/>
    <col min="12541" max="12541" width="11.88671875" style="31" customWidth="1"/>
    <col min="12542" max="12542" width="20.6640625" style="31" customWidth="1"/>
    <col min="12543" max="12543" width="22.6640625" style="31" customWidth="1"/>
    <col min="12544" max="12545" width="17.44140625" style="31" customWidth="1"/>
    <col min="12546" max="12562" width="18.88671875" style="31" customWidth="1"/>
    <col min="12563" max="12563" width="15.6640625" style="31" customWidth="1"/>
    <col min="12564" max="12796" width="11.44140625" style="31"/>
    <col min="12797" max="12797" width="11.88671875" style="31" customWidth="1"/>
    <col min="12798" max="12798" width="20.6640625" style="31" customWidth="1"/>
    <col min="12799" max="12799" width="22.6640625" style="31" customWidth="1"/>
    <col min="12800" max="12801" width="17.44140625" style="31" customWidth="1"/>
    <col min="12802" max="12818" width="18.88671875" style="31" customWidth="1"/>
    <col min="12819" max="12819" width="15.6640625" style="31" customWidth="1"/>
    <col min="12820" max="13052" width="11.44140625" style="31"/>
    <col min="13053" max="13053" width="11.88671875" style="31" customWidth="1"/>
    <col min="13054" max="13054" width="20.6640625" style="31" customWidth="1"/>
    <col min="13055" max="13055" width="22.6640625" style="31" customWidth="1"/>
    <col min="13056" max="13057" width="17.44140625" style="31" customWidth="1"/>
    <col min="13058" max="13074" width="18.88671875" style="31" customWidth="1"/>
    <col min="13075" max="13075" width="15.6640625" style="31" customWidth="1"/>
    <col min="13076" max="13308" width="11.44140625" style="31"/>
    <col min="13309" max="13309" width="11.88671875" style="31" customWidth="1"/>
    <col min="13310" max="13310" width="20.6640625" style="31" customWidth="1"/>
    <col min="13311" max="13311" width="22.6640625" style="31" customWidth="1"/>
    <col min="13312" max="13313" width="17.44140625" style="31" customWidth="1"/>
    <col min="13314" max="13330" width="18.88671875" style="31" customWidth="1"/>
    <col min="13331" max="13331" width="15.6640625" style="31" customWidth="1"/>
    <col min="13332" max="13564" width="11.44140625" style="31"/>
    <col min="13565" max="13565" width="11.88671875" style="31" customWidth="1"/>
    <col min="13566" max="13566" width="20.6640625" style="31" customWidth="1"/>
    <col min="13567" max="13567" width="22.6640625" style="31" customWidth="1"/>
    <col min="13568" max="13569" width="17.44140625" style="31" customWidth="1"/>
    <col min="13570" max="13586" width="18.88671875" style="31" customWidth="1"/>
    <col min="13587" max="13587" width="15.6640625" style="31" customWidth="1"/>
    <col min="13588" max="13820" width="11.44140625" style="31"/>
    <col min="13821" max="13821" width="11.88671875" style="31" customWidth="1"/>
    <col min="13822" max="13822" width="20.6640625" style="31" customWidth="1"/>
    <col min="13823" max="13823" width="22.6640625" style="31" customWidth="1"/>
    <col min="13824" max="13825" width="17.44140625" style="31" customWidth="1"/>
    <col min="13826" max="13842" width="18.88671875" style="31" customWidth="1"/>
    <col min="13843" max="13843" width="15.6640625" style="31" customWidth="1"/>
    <col min="13844" max="14076" width="11.44140625" style="31"/>
    <col min="14077" max="14077" width="11.88671875" style="31" customWidth="1"/>
    <col min="14078" max="14078" width="20.6640625" style="31" customWidth="1"/>
    <col min="14079" max="14079" width="22.6640625" style="31" customWidth="1"/>
    <col min="14080" max="14081" width="17.44140625" style="31" customWidth="1"/>
    <col min="14082" max="14098" width="18.88671875" style="31" customWidth="1"/>
    <col min="14099" max="14099" width="15.6640625" style="31" customWidth="1"/>
    <col min="14100" max="14332" width="11.44140625" style="31"/>
    <col min="14333" max="14333" width="11.88671875" style="31" customWidth="1"/>
    <col min="14334" max="14334" width="20.6640625" style="31" customWidth="1"/>
    <col min="14335" max="14335" width="22.6640625" style="31" customWidth="1"/>
    <col min="14336" max="14337" width="17.44140625" style="31" customWidth="1"/>
    <col min="14338" max="14354" width="18.88671875" style="31" customWidth="1"/>
    <col min="14355" max="14355" width="15.6640625" style="31" customWidth="1"/>
    <col min="14356" max="14588" width="11.44140625" style="31"/>
    <col min="14589" max="14589" width="11.88671875" style="31" customWidth="1"/>
    <col min="14590" max="14590" width="20.6640625" style="31" customWidth="1"/>
    <col min="14591" max="14591" width="22.6640625" style="31" customWidth="1"/>
    <col min="14592" max="14593" width="17.44140625" style="31" customWidth="1"/>
    <col min="14594" max="14610" width="18.88671875" style="31" customWidth="1"/>
    <col min="14611" max="14611" width="15.6640625" style="31" customWidth="1"/>
    <col min="14612" max="14844" width="11.44140625" style="31"/>
    <col min="14845" max="14845" width="11.88671875" style="31" customWidth="1"/>
    <col min="14846" max="14846" width="20.6640625" style="31" customWidth="1"/>
    <col min="14847" max="14847" width="22.6640625" style="31" customWidth="1"/>
    <col min="14848" max="14849" width="17.44140625" style="31" customWidth="1"/>
    <col min="14850" max="14866" width="18.88671875" style="31" customWidth="1"/>
    <col min="14867" max="14867" width="15.6640625" style="31" customWidth="1"/>
    <col min="14868" max="15100" width="11.44140625" style="31"/>
    <col min="15101" max="15101" width="11.88671875" style="31" customWidth="1"/>
    <col min="15102" max="15102" width="20.6640625" style="31" customWidth="1"/>
    <col min="15103" max="15103" width="22.6640625" style="31" customWidth="1"/>
    <col min="15104" max="15105" width="17.44140625" style="31" customWidth="1"/>
    <col min="15106" max="15122" width="18.88671875" style="31" customWidth="1"/>
    <col min="15123" max="15123" width="15.6640625" style="31" customWidth="1"/>
    <col min="15124" max="15356" width="11.44140625" style="31"/>
    <col min="15357" max="15357" width="11.88671875" style="31" customWidth="1"/>
    <col min="15358" max="15358" width="20.6640625" style="31" customWidth="1"/>
    <col min="15359" max="15359" width="22.6640625" style="31" customWidth="1"/>
    <col min="15360" max="15361" width="17.44140625" style="31" customWidth="1"/>
    <col min="15362" max="15378" width="18.88671875" style="31" customWidth="1"/>
    <col min="15379" max="15379" width="15.6640625" style="31" customWidth="1"/>
    <col min="15380" max="15612" width="11.44140625" style="31"/>
    <col min="15613" max="15613" width="11.88671875" style="31" customWidth="1"/>
    <col min="15614" max="15614" width="20.6640625" style="31" customWidth="1"/>
    <col min="15615" max="15615" width="22.6640625" style="31" customWidth="1"/>
    <col min="15616" max="15617" width="17.44140625" style="31" customWidth="1"/>
    <col min="15618" max="15634" width="18.88671875" style="31" customWidth="1"/>
    <col min="15635" max="15635" width="15.6640625" style="31" customWidth="1"/>
    <col min="15636" max="15868" width="11.44140625" style="31"/>
    <col min="15869" max="15869" width="11.88671875" style="31" customWidth="1"/>
    <col min="15870" max="15870" width="20.6640625" style="31" customWidth="1"/>
    <col min="15871" max="15871" width="22.6640625" style="31" customWidth="1"/>
    <col min="15872" max="15873" width="17.44140625" style="31" customWidth="1"/>
    <col min="15874" max="15890" width="18.88671875" style="31" customWidth="1"/>
    <col min="15891" max="15891" width="15.6640625" style="31" customWidth="1"/>
    <col min="15892" max="16124" width="11.44140625" style="31"/>
    <col min="16125" max="16125" width="11.88671875" style="31" customWidth="1"/>
    <col min="16126" max="16126" width="20.6640625" style="31" customWidth="1"/>
    <col min="16127" max="16127" width="22.6640625" style="31" customWidth="1"/>
    <col min="16128" max="16129" width="17.44140625" style="31" customWidth="1"/>
    <col min="16130" max="16146" width="18.88671875" style="31" customWidth="1"/>
    <col min="16147" max="16147" width="15.6640625" style="31" customWidth="1"/>
    <col min="16148" max="16384" width="11.44140625" style="31"/>
  </cols>
  <sheetData>
    <row r="1" spans="1:21" ht="47.25" customHeight="1" x14ac:dyDescent="0.3">
      <c r="A1" s="55" t="s">
        <v>62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21" ht="24" customHeight="1" x14ac:dyDescent="0.3">
      <c r="A2" s="32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4"/>
    </row>
    <row r="3" spans="1:21" ht="15" customHeight="1" x14ac:dyDescent="0.3">
      <c r="A3" s="44" t="s">
        <v>1</v>
      </c>
      <c r="B3" s="44"/>
    </row>
    <row r="4" spans="1:21" ht="15" customHeight="1" x14ac:dyDescent="0.25">
      <c r="A4" s="43" t="s">
        <v>2</v>
      </c>
      <c r="B4" s="43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U4" s="37"/>
    </row>
    <row r="5" spans="1:21" ht="15" customHeight="1" x14ac:dyDescent="0.25">
      <c r="A5" s="43" t="s">
        <v>3</v>
      </c>
      <c r="B5" s="43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U5" s="37"/>
    </row>
    <row r="6" spans="1:21" ht="21.75" customHeight="1" x14ac:dyDescent="0.25">
      <c r="A6" s="43" t="s">
        <v>4</v>
      </c>
      <c r="B6" s="43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U6" s="37"/>
    </row>
    <row r="7" spans="1:21" ht="13.2" x14ac:dyDescent="0.25">
      <c r="U7" s="37"/>
    </row>
    <row r="8" spans="1:21" ht="60.75" customHeight="1" x14ac:dyDescent="0.3">
      <c r="A8" s="38" t="s">
        <v>57</v>
      </c>
      <c r="B8" s="39" t="s">
        <v>58</v>
      </c>
      <c r="C8" s="39" t="s">
        <v>58</v>
      </c>
      <c r="D8" s="39" t="s">
        <v>58</v>
      </c>
      <c r="E8" s="39" t="s">
        <v>58</v>
      </c>
      <c r="F8" s="39" t="s">
        <v>58</v>
      </c>
      <c r="G8" s="39" t="s">
        <v>58</v>
      </c>
      <c r="H8" s="39" t="s">
        <v>58</v>
      </c>
      <c r="I8" s="39" t="s">
        <v>58</v>
      </c>
      <c r="J8" s="39" t="s">
        <v>58</v>
      </c>
      <c r="K8" s="39" t="s">
        <v>58</v>
      </c>
      <c r="L8" s="39" t="s">
        <v>58</v>
      </c>
      <c r="M8" s="39" t="s">
        <v>58</v>
      </c>
      <c r="N8" s="39" t="s">
        <v>58</v>
      </c>
      <c r="O8" s="39" t="s">
        <v>58</v>
      </c>
      <c r="P8" s="39" t="s">
        <v>58</v>
      </c>
      <c r="Q8" s="39" t="s">
        <v>58</v>
      </c>
      <c r="R8" s="40" t="s">
        <v>60</v>
      </c>
    </row>
    <row r="9" spans="1:21" ht="20.100000000000001" customHeight="1" x14ac:dyDescent="0.3">
      <c r="A9" s="41">
        <v>1</v>
      </c>
      <c r="B9" s="41">
        <v>25</v>
      </c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2">
        <f>+SUM(B9:Q9)</f>
        <v>25</v>
      </c>
    </row>
    <row r="10" spans="1:21" ht="20.100000000000001" customHeight="1" x14ac:dyDescent="0.3">
      <c r="A10" s="41">
        <v>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2">
        <f t="shared" ref="R10:R32" si="0">+SUM(B10:Q10)</f>
        <v>0</v>
      </c>
    </row>
    <row r="11" spans="1:21" ht="20.100000000000001" customHeight="1" x14ac:dyDescent="0.3">
      <c r="A11" s="41">
        <v>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2">
        <f t="shared" si="0"/>
        <v>0</v>
      </c>
    </row>
    <row r="12" spans="1:21" ht="20.100000000000001" customHeight="1" x14ac:dyDescent="0.3">
      <c r="A12" s="41">
        <v>4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2">
        <f t="shared" si="0"/>
        <v>0</v>
      </c>
    </row>
    <row r="13" spans="1:21" ht="20.100000000000001" customHeight="1" x14ac:dyDescent="0.3">
      <c r="A13" s="41">
        <v>5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2">
        <f t="shared" si="0"/>
        <v>0</v>
      </c>
    </row>
    <row r="14" spans="1:21" ht="20.100000000000001" customHeight="1" x14ac:dyDescent="0.3">
      <c r="A14" s="41">
        <v>6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2">
        <f t="shared" si="0"/>
        <v>0</v>
      </c>
    </row>
    <row r="15" spans="1:21" ht="20.100000000000001" customHeight="1" x14ac:dyDescent="0.3">
      <c r="A15" s="41">
        <v>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2">
        <f t="shared" si="0"/>
        <v>0</v>
      </c>
    </row>
    <row r="16" spans="1:21" ht="20.100000000000001" customHeight="1" x14ac:dyDescent="0.3">
      <c r="A16" s="41">
        <v>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2">
        <f t="shared" si="0"/>
        <v>0</v>
      </c>
    </row>
    <row r="17" spans="1:18" ht="20.100000000000001" customHeight="1" x14ac:dyDescent="0.3">
      <c r="A17" s="41">
        <v>9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2">
        <f t="shared" si="0"/>
        <v>0</v>
      </c>
    </row>
    <row r="18" spans="1:18" ht="20.100000000000001" customHeight="1" x14ac:dyDescent="0.3">
      <c r="A18" s="41">
        <v>10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2">
        <f t="shared" si="0"/>
        <v>0</v>
      </c>
    </row>
    <row r="19" spans="1:18" ht="20.100000000000001" customHeight="1" x14ac:dyDescent="0.3">
      <c r="A19" s="41">
        <v>11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2">
        <f t="shared" si="0"/>
        <v>0</v>
      </c>
    </row>
    <row r="20" spans="1:18" ht="20.100000000000001" customHeight="1" x14ac:dyDescent="0.3">
      <c r="A20" s="41">
        <v>12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2">
        <f t="shared" si="0"/>
        <v>0</v>
      </c>
    </row>
    <row r="21" spans="1:18" ht="20.100000000000001" customHeight="1" x14ac:dyDescent="0.3">
      <c r="A21" s="41">
        <v>13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2">
        <f t="shared" si="0"/>
        <v>0</v>
      </c>
    </row>
    <row r="22" spans="1:18" ht="20.100000000000001" customHeight="1" x14ac:dyDescent="0.3">
      <c r="A22" s="41">
        <v>14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2">
        <f t="shared" si="0"/>
        <v>0</v>
      </c>
    </row>
    <row r="23" spans="1:18" ht="20.100000000000001" customHeight="1" x14ac:dyDescent="0.3">
      <c r="A23" s="41">
        <v>15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2">
        <f t="shared" si="0"/>
        <v>0</v>
      </c>
    </row>
    <row r="24" spans="1:18" ht="20.100000000000001" customHeight="1" x14ac:dyDescent="0.3">
      <c r="A24" s="41">
        <v>16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2">
        <f t="shared" si="0"/>
        <v>0</v>
      </c>
    </row>
    <row r="25" spans="1:18" ht="20.100000000000001" customHeight="1" x14ac:dyDescent="0.3">
      <c r="A25" s="41">
        <v>17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2">
        <f t="shared" si="0"/>
        <v>0</v>
      </c>
    </row>
    <row r="26" spans="1:18" ht="20.100000000000001" customHeight="1" x14ac:dyDescent="0.3">
      <c r="A26" s="41">
        <v>18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2">
        <f t="shared" si="0"/>
        <v>0</v>
      </c>
    </row>
    <row r="27" spans="1:18" ht="20.100000000000001" customHeight="1" x14ac:dyDescent="0.3">
      <c r="A27" s="41">
        <v>19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2">
        <f t="shared" si="0"/>
        <v>0</v>
      </c>
    </row>
    <row r="28" spans="1:18" ht="20.100000000000001" customHeight="1" x14ac:dyDescent="0.3">
      <c r="A28" s="41">
        <v>20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2">
        <f t="shared" si="0"/>
        <v>0</v>
      </c>
    </row>
    <row r="29" spans="1:18" ht="20.100000000000001" customHeight="1" x14ac:dyDescent="0.3">
      <c r="A29" s="41">
        <v>21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2">
        <f t="shared" si="0"/>
        <v>0</v>
      </c>
    </row>
    <row r="30" spans="1:18" ht="20.100000000000001" customHeight="1" x14ac:dyDescent="0.3">
      <c r="A30" s="41">
        <v>22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2">
        <f t="shared" si="0"/>
        <v>0</v>
      </c>
    </row>
    <row r="31" spans="1:18" ht="20.100000000000001" customHeight="1" x14ac:dyDescent="0.3">
      <c r="A31" s="41">
        <v>23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2">
        <f t="shared" si="0"/>
        <v>0</v>
      </c>
    </row>
    <row r="32" spans="1:18" ht="20.100000000000001" customHeight="1" x14ac:dyDescent="0.3">
      <c r="A32" s="41">
        <v>24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2">
        <f t="shared" si="0"/>
        <v>0</v>
      </c>
    </row>
  </sheetData>
  <mergeCells count="1">
    <mergeCell ref="A1:R1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48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LP éligible à la reprise</vt:lpstr>
      <vt:lpstr>Détail Primes Conventionnelles</vt:lpstr>
      <vt:lpstr>Primes Non Conventionnelles</vt:lpstr>
      <vt:lpstr>'Détail Primes Conventionnelles'!Zone_d_impression</vt:lpstr>
    </vt:vector>
  </TitlesOfParts>
  <Company>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VB</dc:creator>
  <cp:keywords>VB</cp:keywords>
  <cp:lastModifiedBy>BONNIN Victor</cp:lastModifiedBy>
  <dcterms:created xsi:type="dcterms:W3CDTF">2020-02-28T09:04:37Z</dcterms:created>
  <dcterms:modified xsi:type="dcterms:W3CDTF">2026-01-19T10:34:07Z</dcterms:modified>
</cp:coreProperties>
</file>